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svg" ContentType="image/svg+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cert\Downloads\"/>
    </mc:Choice>
  </mc:AlternateContent>
  <xr:revisionPtr revIDLastSave="0" documentId="13_ncr:1_{C8E18BF3-B828-46EA-8E9B-AF244E155616}" xr6:coauthVersionLast="47" xr6:coauthVersionMax="47" xr10:uidLastSave="{00000000-0000-0000-0000-000000000000}"/>
  <bookViews>
    <workbookView xWindow="3780" yWindow="90" windowWidth="22350" windowHeight="15480" tabRatio="826" xr2:uid="{FE249E2E-C295-4060-8FCE-D3DCD587B488}"/>
  </bookViews>
  <sheets>
    <sheet name="Application" sheetId="20" r:id="rId1"/>
    <sheet name="Contract(ITS)" sheetId="33" state="hidden" r:id="rId2"/>
    <sheet name="Contract" sheetId="42" r:id="rId3"/>
    <sheet name="Letter" sheetId="37" state="hidden" r:id="rId4"/>
    <sheet name="Plan(Stage1)" sheetId="46" state="hidden" r:id="rId5"/>
    <sheet name="Report(Stage1)" sheetId="47" state="hidden" r:id="rId6"/>
    <sheet name="Plan(Stage2)" sheetId="38" state="hidden" r:id="rId7"/>
    <sheet name="Report (for Q,E,OH)" sheetId="43" state="hidden" r:id="rId8"/>
    <sheet name="Report(Stage2)" sheetId="45" state="hidden" r:id="rId9"/>
    <sheet name="NCR" sheetId="41" state="hidden" r:id="rId10"/>
    <sheet name="Decision(ITS)" sheetId="32" state="hidden" r:id="rId11"/>
    <sheet name="Sheet2" sheetId="48" state="hidden" r:id="rId12"/>
    <sheet name="Sheet1" sheetId="25" state="hidden" r:id="rId13"/>
  </sheets>
  <externalReferences>
    <externalReference r:id="rId14"/>
    <externalReference r:id="rId15"/>
    <externalReference r:id="rId16"/>
  </externalReferences>
  <definedNames>
    <definedName name="AA" localSheetId="0">[1]제안서!#REF!</definedName>
    <definedName name="AA" localSheetId="2">[1]제안서!#REF!</definedName>
    <definedName name="AA" localSheetId="10">[1]제안서!#REF!</definedName>
    <definedName name="AA" localSheetId="3">[1]제안서!#REF!</definedName>
    <definedName name="AA" localSheetId="9">[1]제안서!#REF!</definedName>
    <definedName name="AA" localSheetId="4">[1]제안서!#REF!</definedName>
    <definedName name="AA" localSheetId="6">[1]제안서!#REF!</definedName>
    <definedName name="AA" localSheetId="7">[1]제안서!#REF!</definedName>
    <definedName name="AA" localSheetId="5">[1]제안서!#REF!</definedName>
    <definedName name="AA" localSheetId="8">[1]제안서!#REF!</definedName>
    <definedName name="AA">[1]제안서!#REF!</definedName>
    <definedName name="alsWKd" localSheetId="0">[1]제안서!#REF!</definedName>
    <definedName name="alsWKd" localSheetId="2">[1]제안서!#REF!</definedName>
    <definedName name="alsWKd" localSheetId="3">[1]제안서!#REF!</definedName>
    <definedName name="alsWKd" localSheetId="9">[1]제안서!#REF!</definedName>
    <definedName name="alsWKd" localSheetId="4">[1]제안서!#REF!</definedName>
    <definedName name="alsWKd" localSheetId="6">[1]제안서!#REF!</definedName>
    <definedName name="alsWKd" localSheetId="7">[1]제안서!#REF!</definedName>
    <definedName name="alsWKd" localSheetId="5">[1]제안서!#REF!</definedName>
    <definedName name="alsWKd" localSheetId="8">[1]제안서!#REF!</definedName>
    <definedName name="alsWKd">[1]제안서!#REF!</definedName>
    <definedName name="d" localSheetId="0">[1]제안서!#REF!</definedName>
    <definedName name="d" localSheetId="2">[1]제안서!#REF!</definedName>
    <definedName name="d" localSheetId="3">[1]제안서!#REF!</definedName>
    <definedName name="d" localSheetId="9">[1]제안서!#REF!</definedName>
    <definedName name="d" localSheetId="4">[1]제안서!#REF!</definedName>
    <definedName name="d" localSheetId="6">[1]제안서!#REF!</definedName>
    <definedName name="d" localSheetId="7">[1]제안서!#REF!</definedName>
    <definedName name="d" localSheetId="5">[1]제안서!#REF!</definedName>
    <definedName name="d" localSheetId="8">[1]제안서!#REF!</definedName>
    <definedName name="d">[1]제안서!#REF!</definedName>
    <definedName name="dddd" localSheetId="0">[1]제안서!#REF!</definedName>
    <definedName name="dddd" localSheetId="2">[1]제안서!#REF!</definedName>
    <definedName name="dddd" localSheetId="3">[1]제안서!#REF!</definedName>
    <definedName name="dddd" localSheetId="9">[1]제안서!#REF!</definedName>
    <definedName name="dddd" localSheetId="4">[1]제안서!#REF!</definedName>
    <definedName name="dddd" localSheetId="6">[1]제안서!#REF!</definedName>
    <definedName name="dddd" localSheetId="7">[1]제안서!#REF!</definedName>
    <definedName name="dddd" localSheetId="5">[1]제안서!#REF!</definedName>
    <definedName name="dddd" localSheetId="8">[1]제안서!#REF!</definedName>
    <definedName name="dddd">[1]제안서!#REF!</definedName>
    <definedName name="ISO_22716" localSheetId="5">#REF!</definedName>
    <definedName name="ISO_22716" localSheetId="8">#REF!</definedName>
    <definedName name="ISO_22716">#REF!</definedName>
    <definedName name="IST네고" localSheetId="5">[1]제안서!#REF!</definedName>
    <definedName name="IST네고" localSheetId="8">[1]제안서!#REF!</definedName>
    <definedName name="IST네고">[1]제안서!#REF!</definedName>
    <definedName name="_xlnm.Print_Area" localSheetId="0">Application!$A$1:$AE$158</definedName>
    <definedName name="_xlnm.Print_Area" localSheetId="2">Contract!$A$1:$AE$182</definedName>
    <definedName name="_xlnm.Print_Area" localSheetId="1">'Contract(ITS)'!$A$1:$AE$170</definedName>
    <definedName name="_xlnm.Print_Area" localSheetId="10">'Decision(ITS)'!$A$1:$AE$55</definedName>
    <definedName name="_xlnm.Print_Area" localSheetId="3">Letter!$A$1:$AE$120</definedName>
    <definedName name="_xlnm.Print_Area" localSheetId="9">NCR!$A$1:$AE$41</definedName>
    <definedName name="_xlnm.Print_Area" localSheetId="4">'Plan(Stage1)'!$A$1:$AE$81</definedName>
    <definedName name="_xlnm.Print_Area" localSheetId="6">'Plan(Stage2)'!$A$1:$AE$81</definedName>
    <definedName name="_xlnm.Print_Area" localSheetId="7">'Report (for Q,E,OH)'!$A$1:$AE$680</definedName>
    <definedName name="_xlnm.Print_Area" localSheetId="5">'Report(Stage1)'!$A$1:$AE$290</definedName>
    <definedName name="_xlnm.Print_Area" localSheetId="8">'Report(Stage2)'!$A$1:$AE$586</definedName>
    <definedName name="q" localSheetId="10">[1]제안서!#REF!</definedName>
    <definedName name="q" localSheetId="5">[1]제안서!#REF!</definedName>
    <definedName name="q" localSheetId="8">[1]제안서!#REF!</definedName>
    <definedName name="q">[1]제안서!#REF!</definedName>
    <definedName name="QQ" localSheetId="0">[1]제안서!#REF!</definedName>
    <definedName name="QQ" localSheetId="2">[1]제안서!#REF!</definedName>
    <definedName name="QQ" localSheetId="3">[1]제안서!#REF!</definedName>
    <definedName name="QQ" localSheetId="9">[1]제안서!#REF!</definedName>
    <definedName name="QQ" localSheetId="4">[1]제안서!#REF!</definedName>
    <definedName name="QQ" localSheetId="6">[1]제안서!#REF!</definedName>
    <definedName name="QQ" localSheetId="7">[1]제안서!#REF!</definedName>
    <definedName name="QQ" localSheetId="5">[1]제안서!#REF!</definedName>
    <definedName name="QQ" localSheetId="8">[1]제안서!#REF!</definedName>
    <definedName name="QQ">[1]제안서!#REF!</definedName>
    <definedName name="Range_7" localSheetId="0">[1]제안서!#REF!</definedName>
    <definedName name="Range_7" localSheetId="2">[1]제안서!#REF!</definedName>
    <definedName name="Range_7" localSheetId="3">[1]제안서!#REF!</definedName>
    <definedName name="Range_7" localSheetId="9">[1]제안서!#REF!</definedName>
    <definedName name="Range_7" localSheetId="4">[1]제안서!#REF!</definedName>
    <definedName name="Range_7" localSheetId="6">[1]제안서!#REF!</definedName>
    <definedName name="Range_7" localSheetId="7">[1]제안서!#REF!</definedName>
    <definedName name="Range_7" localSheetId="5">[1]제안서!#REF!</definedName>
    <definedName name="Range_7" localSheetId="8">[1]제안서!#REF!</definedName>
    <definedName name="Range_7">[1]제안서!#REF!</definedName>
    <definedName name="Range7">[1]제안서!#REF!</definedName>
    <definedName name="sraf" localSheetId="0">[1]제안서!#REF!</definedName>
    <definedName name="sraf" localSheetId="2">[1]제안서!#REF!</definedName>
    <definedName name="sraf" localSheetId="3">[1]제안서!#REF!</definedName>
    <definedName name="sraf" localSheetId="9">[1]제안서!#REF!</definedName>
    <definedName name="sraf" localSheetId="4">[1]제안서!#REF!</definedName>
    <definedName name="sraf" localSheetId="6">[1]제안서!#REF!</definedName>
    <definedName name="sraf" localSheetId="7">[1]제안서!#REF!</definedName>
    <definedName name="sraf" localSheetId="5">[1]제안서!#REF!</definedName>
    <definedName name="sraf" localSheetId="8">[1]제안서!#REF!</definedName>
    <definedName name="sraf">[1]제안서!#REF!</definedName>
    <definedName name="ssss" localSheetId="0">[1]제안서!#REF!</definedName>
    <definedName name="ssss" localSheetId="2">[1]제안서!#REF!</definedName>
    <definedName name="ssss" localSheetId="3">[1]제안서!#REF!</definedName>
    <definedName name="ssss" localSheetId="9">[1]제안서!#REF!</definedName>
    <definedName name="ssss" localSheetId="4">[1]제안서!#REF!</definedName>
    <definedName name="ssss" localSheetId="6">[1]제안서!#REF!</definedName>
    <definedName name="ssss" localSheetId="7">[1]제안서!#REF!</definedName>
    <definedName name="ssss" localSheetId="5">[1]제안서!#REF!</definedName>
    <definedName name="ssss" localSheetId="8">[1]제안서!#REF!</definedName>
    <definedName name="ssss">[1]제안서!#REF!</definedName>
    <definedName name="경영자면담" localSheetId="0">[1]제안서!#REF!</definedName>
    <definedName name="경영자면담" localSheetId="2">[1]제안서!#REF!</definedName>
    <definedName name="경영자면담" localSheetId="3">[1]제안서!#REF!</definedName>
    <definedName name="경영자면담" localSheetId="9">[1]제안서!#REF!</definedName>
    <definedName name="경영자면담" localSheetId="4">[1]제안서!#REF!</definedName>
    <definedName name="경영자면담" localSheetId="6">[1]제안서!#REF!</definedName>
    <definedName name="경영자면담" localSheetId="7">[1]제안서!#REF!</definedName>
    <definedName name="경영자면담" localSheetId="5">[1]제안서!#REF!</definedName>
    <definedName name="경영자면담" localSheetId="8">[1]제안서!#REF!</definedName>
    <definedName name="경영자면담">[1]제안서!#REF!</definedName>
    <definedName name="계약" localSheetId="0">#REF!</definedName>
    <definedName name="계약" localSheetId="2">#REF!</definedName>
    <definedName name="계약" localSheetId="3">#REF!</definedName>
    <definedName name="계약" localSheetId="9">#REF!</definedName>
    <definedName name="계약" localSheetId="4">#REF!</definedName>
    <definedName name="계약" localSheetId="6">#REF!</definedName>
    <definedName name="계약" localSheetId="7">#REF!</definedName>
    <definedName name="계약" localSheetId="5">#REF!</definedName>
    <definedName name="계약" localSheetId="8">#REF!</definedName>
    <definedName name="계약">#REF!</definedName>
    <definedName name="계약검토" localSheetId="0">#REF!</definedName>
    <definedName name="계약검토" localSheetId="2">#REF!</definedName>
    <definedName name="계약검토" localSheetId="3">#REF!</definedName>
    <definedName name="계약검토" localSheetId="9">#REF!</definedName>
    <definedName name="계약검토" localSheetId="4">#REF!</definedName>
    <definedName name="계약검토" localSheetId="6">#REF!</definedName>
    <definedName name="계약검토" localSheetId="7">#REF!</definedName>
    <definedName name="계약검토" localSheetId="5">#REF!</definedName>
    <definedName name="계약검토" localSheetId="8">#REF!</definedName>
    <definedName name="계약검토">#REF!</definedName>
    <definedName name="구분">#REF!</definedName>
    <definedName name="ㅁㄴㅇㅁㄴㄹ" localSheetId="0">[1]제안서!#REF!</definedName>
    <definedName name="ㅁㄴㅇㅁㄴㄹ" localSheetId="2">[1]제안서!#REF!</definedName>
    <definedName name="ㅁㄴㅇㅁㄴㄹ" localSheetId="3">[1]제안서!#REF!</definedName>
    <definedName name="ㅁㄴㅇㅁㄴㄹ">[1]제안서!#REF!</definedName>
    <definedName name="문서" localSheetId="0">#REF!</definedName>
    <definedName name="문서" localSheetId="2">#REF!</definedName>
    <definedName name="문서" localSheetId="3">#REF!</definedName>
    <definedName name="문서" localSheetId="9">#REF!</definedName>
    <definedName name="문서" localSheetId="4">#REF!</definedName>
    <definedName name="문서" localSheetId="6">#REF!</definedName>
    <definedName name="문서" localSheetId="7">#REF!</definedName>
    <definedName name="문서" localSheetId="5">#REF!</definedName>
    <definedName name="문서" localSheetId="8">#REF!</definedName>
    <definedName name="문서">#REF!</definedName>
    <definedName name="바" localSheetId="0">#REF!</definedName>
    <definedName name="바" localSheetId="2">#REF!</definedName>
    <definedName name="바" localSheetId="3">#REF!</definedName>
    <definedName name="바" localSheetId="9">#REF!</definedName>
    <definedName name="바" localSheetId="4">#REF!</definedName>
    <definedName name="바" localSheetId="6">#REF!</definedName>
    <definedName name="바" localSheetId="7">#REF!</definedName>
    <definedName name="바" localSheetId="5">#REF!</definedName>
    <definedName name="바" localSheetId="8">#REF!</definedName>
    <definedName name="바">#REF!</definedName>
    <definedName name="소은이" localSheetId="0">#REF!</definedName>
    <definedName name="소은이" localSheetId="2">#REF!</definedName>
    <definedName name="소은이" localSheetId="3">#REF!</definedName>
    <definedName name="소은이">#REF!</definedName>
    <definedName name="심사계획서" localSheetId="0">[1]제안서!#REF!</definedName>
    <definedName name="심사계획서" localSheetId="2">[1]제안서!#REF!</definedName>
    <definedName name="심사계획서" localSheetId="3">[1]제안서!#REF!</definedName>
    <definedName name="심사계획서" localSheetId="9">[1]제안서!#REF!</definedName>
    <definedName name="심사계획서" localSheetId="4">[1]제안서!#REF!</definedName>
    <definedName name="심사계획서" localSheetId="6">[1]제안서!#REF!</definedName>
    <definedName name="심사계획서" localSheetId="7">[1]제안서!#REF!</definedName>
    <definedName name="심사계획서" localSheetId="5">[1]제안서!#REF!</definedName>
    <definedName name="심사계획서" localSheetId="8">[1]제안서!#REF!</definedName>
    <definedName name="심사계획서">[1]제안서!#REF!</definedName>
    <definedName name="심사요약" localSheetId="0">[1]제안서!#REF!</definedName>
    <definedName name="심사요약" localSheetId="2">[1]제안서!#REF!</definedName>
    <definedName name="심사요약" localSheetId="3">[1]제안서!#REF!</definedName>
    <definedName name="심사요약" localSheetId="9">[1]제안서!#REF!</definedName>
    <definedName name="심사요약" localSheetId="4">[1]제안서!#REF!</definedName>
    <definedName name="심사요약" localSheetId="6">[1]제안서!#REF!</definedName>
    <definedName name="심사요약" localSheetId="7">[1]제안서!#REF!</definedName>
    <definedName name="심사요약" localSheetId="5">[1]제안서!#REF!</definedName>
    <definedName name="심사요약" localSheetId="8">[1]제안서!#REF!</definedName>
    <definedName name="심사요약">[1]제안서!#REF!</definedName>
    <definedName name="ㅇㅇㄴㅇㅁㅂ" localSheetId="0">[1]제안서!#REF!</definedName>
    <definedName name="ㅇㅇㄴㅇㅁㅂ" localSheetId="2">[1]제안서!#REF!</definedName>
    <definedName name="ㅇㅇㄴㅇㅁㅂ" localSheetId="3">[1]제안서!#REF!</definedName>
    <definedName name="ㅇㅇㄴㅇㅁㅂ" localSheetId="9">[1]제안서!#REF!</definedName>
    <definedName name="ㅇㅇㄴㅇㅁㅂ" localSheetId="4">[1]제안서!#REF!</definedName>
    <definedName name="ㅇㅇㄴㅇㅁㅂ" localSheetId="6">[1]제안서!#REF!</definedName>
    <definedName name="ㅇㅇㄴㅇㅁㅂ" localSheetId="7">[1]제안서!#REF!</definedName>
    <definedName name="ㅇㅇㄴㅇㅁㅂ" localSheetId="5">[1]제안서!#REF!</definedName>
    <definedName name="ㅇㅇㄴㅇㅁㅂ" localSheetId="8">[1]제안서!#REF!</definedName>
    <definedName name="ㅇㅇㄴㅇㅁㅂ">[1]제안서!#REF!</definedName>
    <definedName name="업" localSheetId="0">#REF!</definedName>
    <definedName name="업" localSheetId="2">#REF!</definedName>
    <definedName name="업" localSheetId="3">#REF!</definedName>
    <definedName name="업" localSheetId="9">#REF!</definedName>
    <definedName name="업" localSheetId="4">#REF!</definedName>
    <definedName name="업" localSheetId="6">#REF!</definedName>
    <definedName name="업" localSheetId="7">#REF!</definedName>
    <definedName name="업" localSheetId="5">#REF!</definedName>
    <definedName name="업" localSheetId="8">#REF!</definedName>
    <definedName name="업">#REF!</definedName>
    <definedName name="유강" localSheetId="0">[2]건설신규!#REF!</definedName>
    <definedName name="유강" localSheetId="2">[2]건설신규!#REF!</definedName>
    <definedName name="유강" localSheetId="10">[2]건설신규!#REF!</definedName>
    <definedName name="유강" localSheetId="3">[2]건설신규!#REF!</definedName>
    <definedName name="유강" localSheetId="9">[2]건설신규!#REF!</definedName>
    <definedName name="유강" localSheetId="4">[2]건설신규!#REF!</definedName>
    <definedName name="유강" localSheetId="6">[2]건설신규!#REF!</definedName>
    <definedName name="유강" localSheetId="7">[2]건설신규!#REF!</definedName>
    <definedName name="유강" localSheetId="5">[2]건설신규!#REF!</definedName>
    <definedName name="유강" localSheetId="8">[2]건설신규!#REF!</definedName>
    <definedName name="유강">[2]건설신규!#REF!</definedName>
    <definedName name="이름">[3]김봉근!$L$163</definedName>
    <definedName name="이소정" localSheetId="0">#REF!</definedName>
    <definedName name="이소정" localSheetId="2">#REF!</definedName>
    <definedName name="이소정" localSheetId="3">#REF!</definedName>
    <definedName name="이소정" localSheetId="9">#REF!</definedName>
    <definedName name="이소정" localSheetId="4">#REF!</definedName>
    <definedName name="이소정" localSheetId="6">#REF!</definedName>
    <definedName name="이소정" localSheetId="7">#REF!</definedName>
    <definedName name="이소정" localSheetId="5">#REF!</definedName>
    <definedName name="이소정" localSheetId="8">#REF!</definedName>
    <definedName name="이소정">#REF!</definedName>
    <definedName name="인" localSheetId="0">#REF!</definedName>
    <definedName name="인" localSheetId="2">#REF!</definedName>
    <definedName name="인" localSheetId="3">#REF!</definedName>
    <definedName name="인" localSheetId="9">#REF!</definedName>
    <definedName name="인" localSheetId="4">#REF!</definedName>
    <definedName name="인" localSheetId="6">#REF!</definedName>
    <definedName name="인" localSheetId="7">#REF!</definedName>
    <definedName name="인" localSheetId="5">#REF!</definedName>
    <definedName name="인" localSheetId="8">#REF!</definedName>
    <definedName name="인">#REF!</definedName>
    <definedName name="인증" localSheetId="0">#REF!</definedName>
    <definedName name="인증" localSheetId="2">#REF!</definedName>
    <definedName name="인증" localSheetId="3">#REF!</definedName>
    <definedName name="인증" localSheetId="9">#REF!</definedName>
    <definedName name="인증" localSheetId="4">#REF!</definedName>
    <definedName name="인증" localSheetId="6">#REF!</definedName>
    <definedName name="인증" localSheetId="7">#REF!</definedName>
    <definedName name="인증" localSheetId="5">#REF!</definedName>
    <definedName name="인증" localSheetId="8">#REF!</definedName>
    <definedName name="인증">#REF!</definedName>
    <definedName name="인증넘버" localSheetId="0">#REF!</definedName>
    <definedName name="인증넘버" localSheetId="2">#REF!</definedName>
    <definedName name="인증넘버" localSheetId="3">#REF!</definedName>
    <definedName name="인증넘버" localSheetId="9">#REF!</definedName>
    <definedName name="인증넘버" localSheetId="4">#REF!</definedName>
    <definedName name="인증넘버" localSheetId="6">#REF!</definedName>
    <definedName name="인증넘버" localSheetId="7">#REF!</definedName>
    <definedName name="인증넘버" localSheetId="5">#REF!</definedName>
    <definedName name="인증넘버" localSheetId="8">#REF!</definedName>
    <definedName name="인증넘버">#REF!</definedName>
    <definedName name="인증번호" localSheetId="0">#REF!</definedName>
    <definedName name="인증번호" localSheetId="2">#REF!</definedName>
    <definedName name="인증번호" localSheetId="3">#REF!</definedName>
    <definedName name="인증번호" localSheetId="9">#REF!</definedName>
    <definedName name="인증번호" localSheetId="4">#REF!</definedName>
    <definedName name="인증번호" localSheetId="6">#REF!</definedName>
    <definedName name="인증번호" localSheetId="7">#REF!</definedName>
    <definedName name="인증번호" localSheetId="5">#REF!</definedName>
    <definedName name="인증번호" localSheetId="8">#REF!</definedName>
    <definedName name="인증번호">#REF!</definedName>
    <definedName name="인증일" localSheetId="0">#REF!</definedName>
    <definedName name="인증일" localSheetId="2">#REF!</definedName>
    <definedName name="인증일" localSheetId="3">#REF!</definedName>
    <definedName name="인증일" localSheetId="9">#REF!</definedName>
    <definedName name="인증일" localSheetId="4">#REF!</definedName>
    <definedName name="인증일" localSheetId="6">#REF!</definedName>
    <definedName name="인증일" localSheetId="7">#REF!</definedName>
    <definedName name="인증일" localSheetId="5">#REF!</definedName>
    <definedName name="인증일" localSheetId="8">#REF!</definedName>
    <definedName name="인증일">#REF!</definedName>
    <definedName name="인증일자" localSheetId="0">#REF!</definedName>
    <definedName name="인증일자" localSheetId="2">#REF!</definedName>
    <definedName name="인증일자" localSheetId="3">#REF!</definedName>
    <definedName name="인증일자" localSheetId="9">#REF!</definedName>
    <definedName name="인증일자" localSheetId="4">#REF!</definedName>
    <definedName name="인증일자" localSheetId="6">#REF!</definedName>
    <definedName name="인증일자" localSheetId="7">#REF!</definedName>
    <definedName name="인증일자" localSheetId="5">#REF!</definedName>
    <definedName name="인증일자" localSheetId="8">#REF!</definedName>
    <definedName name="인증일자">#REF!</definedName>
    <definedName name="일반">#REF!</definedName>
    <definedName name="일번" localSheetId="0">#REF!</definedName>
    <definedName name="일번" localSheetId="2">#REF!</definedName>
    <definedName name="일번" localSheetId="3">#REF!</definedName>
    <definedName name="일번" localSheetId="9">#REF!</definedName>
    <definedName name="일번" localSheetId="4">#REF!</definedName>
    <definedName name="일번" localSheetId="6">#REF!</definedName>
    <definedName name="일번" localSheetId="7">#REF!</definedName>
    <definedName name="일번" localSheetId="5">#REF!</definedName>
    <definedName name="일번" localSheetId="8">#REF!</definedName>
    <definedName name="일번">#REF!</definedName>
    <definedName name="일자" localSheetId="0">#REF!</definedName>
    <definedName name="일자" localSheetId="2">#REF!</definedName>
    <definedName name="일자" localSheetId="3">#REF!</definedName>
    <definedName name="일자" localSheetId="9">#REF!</definedName>
    <definedName name="일자" localSheetId="4">#REF!</definedName>
    <definedName name="일자" localSheetId="6">#REF!</definedName>
    <definedName name="일자" localSheetId="7">#REF!</definedName>
    <definedName name="일자" localSheetId="5">#REF!</definedName>
    <definedName name="일자" localSheetId="8">#REF!</definedName>
    <definedName name="일자">#REF!</definedName>
    <definedName name="제안서" localSheetId="0">#REF!</definedName>
    <definedName name="제안서" localSheetId="2">#REF!</definedName>
    <definedName name="제안서" localSheetId="3">#REF!</definedName>
    <definedName name="제안서" localSheetId="9">#REF!</definedName>
    <definedName name="제안서" localSheetId="4">#REF!</definedName>
    <definedName name="제안서" localSheetId="6">#REF!</definedName>
    <definedName name="제안서" localSheetId="7">#REF!</definedName>
    <definedName name="제안서" localSheetId="5">#REF!</definedName>
    <definedName name="제안서" localSheetId="8">#REF!</definedName>
    <definedName name="제안서">#REF!</definedName>
    <definedName name="참석자" localSheetId="0">[1]제안서!#REF!</definedName>
    <definedName name="참석자" localSheetId="2">[1]제안서!#REF!</definedName>
    <definedName name="참석자" localSheetId="10">[1]제안서!#REF!</definedName>
    <definedName name="참석자" localSheetId="3">[1]제안서!#REF!</definedName>
    <definedName name="참석자" localSheetId="9">[1]제안서!#REF!</definedName>
    <definedName name="참석자" localSheetId="4">[1]제안서!#REF!</definedName>
    <definedName name="참석자" localSheetId="6">[1]제안서!#REF!</definedName>
    <definedName name="참석자" localSheetId="7">[1]제안서!#REF!</definedName>
    <definedName name="참석자" localSheetId="5">[1]제안서!#REF!</definedName>
    <definedName name="참석자" localSheetId="8">[1]제안서!#REF!</definedName>
    <definedName name="참석자">[1]제안서!#REF!</definedName>
    <definedName name="참석자명단" localSheetId="0">[1]제안서!#REF!</definedName>
    <definedName name="참석자명단" localSheetId="2">[1]제안서!#REF!</definedName>
    <definedName name="참석자명단" localSheetId="3">[1]제안서!#REF!</definedName>
    <definedName name="참석자명단" localSheetId="9">[1]제안서!#REF!</definedName>
    <definedName name="참석자명단" localSheetId="4">[1]제안서!#REF!</definedName>
    <definedName name="참석자명단" localSheetId="6">[1]제안서!#REF!</definedName>
    <definedName name="참석자명단" localSheetId="7">[1]제안서!#REF!</definedName>
    <definedName name="참석자명단" localSheetId="5">[1]제안서!#REF!</definedName>
    <definedName name="참석자명단" localSheetId="8">[1]제안서!#REF!</definedName>
    <definedName name="참석자명단">[1]제안서!#REF!</definedName>
    <definedName name="참석자명단2" localSheetId="0">[1]제안서!#REF!</definedName>
    <definedName name="참석자명단2" localSheetId="2">[1]제안서!#REF!</definedName>
    <definedName name="참석자명단2" localSheetId="3">[1]제안서!#REF!</definedName>
    <definedName name="참석자명단2" localSheetId="9">[1]제안서!#REF!</definedName>
    <definedName name="참석자명단2" localSheetId="4">[1]제안서!#REF!</definedName>
    <definedName name="참석자명단2" localSheetId="6">[1]제안서!#REF!</definedName>
    <definedName name="참석자명단2" localSheetId="7">[1]제안서!#REF!</definedName>
    <definedName name="참석자명단2" localSheetId="5">[1]제안서!#REF!</definedName>
    <definedName name="참석자명단2" localSheetId="8">[1]제안서!#REF!</definedName>
    <definedName name="참석자명단2">[1]제안서!#REF!</definedName>
    <definedName name="청구" localSheetId="0">#REF!</definedName>
    <definedName name="청구" localSheetId="2">#REF!</definedName>
    <definedName name="청구" localSheetId="3">#REF!</definedName>
    <definedName name="청구" localSheetId="9">#REF!</definedName>
    <definedName name="청구" localSheetId="4">#REF!</definedName>
    <definedName name="청구" localSheetId="6">#REF!</definedName>
    <definedName name="청구" localSheetId="7">#REF!</definedName>
    <definedName name="청구" localSheetId="5">#REF!</definedName>
    <definedName name="청구" localSheetId="8">#REF!</definedName>
    <definedName name="청구">#REF!</definedName>
    <definedName name="체크리스트" localSheetId="0">[1]제안서!#REF!</definedName>
    <definedName name="체크리스트" localSheetId="2">[1]제안서!#REF!</definedName>
    <definedName name="체크리스트" localSheetId="10">[1]제안서!#REF!</definedName>
    <definedName name="체크리스트" localSheetId="3">[1]제안서!#REF!</definedName>
    <definedName name="체크리스트" localSheetId="9">[1]제안서!#REF!</definedName>
    <definedName name="체크리스트" localSheetId="4">[1]제안서!#REF!</definedName>
    <definedName name="체크리스트" localSheetId="6">[1]제안서!#REF!</definedName>
    <definedName name="체크리스트" localSheetId="7">[1]제안서!#REF!</definedName>
    <definedName name="체크리스트" localSheetId="5">[1]제안서!#REF!</definedName>
    <definedName name="체크리스트" localSheetId="8">[1]제안서!#REF!</definedName>
    <definedName name="체크리스트">[1]제안서!#REF!</definedName>
    <definedName name="체크리스트2" localSheetId="0">[1]제안서!#REF!</definedName>
    <definedName name="체크리스트2" localSheetId="2">[1]제안서!#REF!</definedName>
    <definedName name="체크리스트2" localSheetId="3">[1]제안서!#REF!</definedName>
    <definedName name="체크리스트2" localSheetId="9">[1]제안서!#REF!</definedName>
    <definedName name="체크리스트2" localSheetId="4">[1]제안서!#REF!</definedName>
    <definedName name="체크리스트2" localSheetId="6">[1]제안서!#REF!</definedName>
    <definedName name="체크리스트2" localSheetId="7">[1]제안서!#REF!</definedName>
    <definedName name="체크리스트2" localSheetId="5">[1]제안서!#REF!</definedName>
    <definedName name="체크리스트2" localSheetId="8">[1]제안서!#REF!</definedName>
    <definedName name="체크리스트2">[1]제안서!#REF!</definedName>
    <definedName name="최초계약서" localSheetId="0">#REF!</definedName>
    <definedName name="최초계약서" localSheetId="2">#REF!</definedName>
    <definedName name="최초계약서" localSheetId="3">#REF!</definedName>
    <definedName name="최초계약서" localSheetId="9">#REF!</definedName>
    <definedName name="최초계약서" localSheetId="4">#REF!</definedName>
    <definedName name="최초계약서" localSheetId="6">#REF!</definedName>
    <definedName name="최초계약서" localSheetId="7">#REF!</definedName>
    <definedName name="최초계약서" localSheetId="5">#REF!</definedName>
    <definedName name="최초계약서" localSheetId="8">#REF!</definedName>
    <definedName name="최초계약서">#REF!</definedName>
    <definedName name="최초제안서" localSheetId="0">#REF!</definedName>
    <definedName name="최초제안서" localSheetId="2">#REF!</definedName>
    <definedName name="최초제안서" localSheetId="3">#REF!</definedName>
    <definedName name="최초제안서" localSheetId="9">#REF!</definedName>
    <definedName name="최초제안서" localSheetId="4">#REF!</definedName>
    <definedName name="최초제안서" localSheetId="6">#REF!</definedName>
    <definedName name="최초제안서" localSheetId="7">#REF!</definedName>
    <definedName name="최초제안서" localSheetId="5">#REF!</definedName>
    <definedName name="최초제안서" localSheetId="8">#REF!</definedName>
    <definedName name="최초제안서">#REF!</definedName>
    <definedName name="현" localSheetId="0">#REF!</definedName>
    <definedName name="현" localSheetId="2">#REF!</definedName>
    <definedName name="현" localSheetId="3">#REF!</definedName>
    <definedName name="현" localSheetId="9">#REF!</definedName>
    <definedName name="현" localSheetId="4">#REF!</definedName>
    <definedName name="현" localSheetId="6">#REF!</definedName>
    <definedName name="현" localSheetId="7">#REF!</definedName>
    <definedName name="현" localSheetId="5">#REF!</definedName>
    <definedName name="현" localSheetId="8">#REF!</definedName>
    <definedName name="현">#REF!</definedName>
    <definedName name="홍" localSheetId="0">[1]제안서!#REF!</definedName>
    <definedName name="홍" localSheetId="2">[1]제안서!#REF!</definedName>
    <definedName name="홍" localSheetId="3">[1]제안서!#REF!</definedName>
    <definedName name="홍">[1]제안서!#REF!</definedName>
    <definedName name="효" localSheetId="0">#REF!</definedName>
    <definedName name="효" localSheetId="2">#REF!</definedName>
    <definedName name="효" localSheetId="3">#REF!</definedName>
    <definedName name="효" localSheetId="9">#REF!</definedName>
    <definedName name="효" localSheetId="4">#REF!</definedName>
    <definedName name="효" localSheetId="6">#REF!</definedName>
    <definedName name="효" localSheetId="7">#REF!</definedName>
    <definedName name="효" localSheetId="5">#REF!</definedName>
    <definedName name="효" localSheetId="8">#REF!</definedName>
    <definedName name="효">#REF!</definedName>
    <definedName name="효ㅑ" localSheetId="0">[1]제안서!#REF!</definedName>
    <definedName name="효ㅑ" localSheetId="2">[1]제안서!#REF!</definedName>
    <definedName name="효ㅑ" localSheetId="10">[1]제안서!#REF!</definedName>
    <definedName name="효ㅑ" localSheetId="3">[1]제안서!#REF!</definedName>
    <definedName name="효ㅑ">[1]제안서!#REF!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0" i="37" l="1"/>
  <c r="I45" i="33"/>
  <c r="M45" i="33" s="1"/>
  <c r="L36" i="33"/>
  <c r="L37" i="33"/>
  <c r="T7" i="42"/>
  <c r="N4" i="33"/>
  <c r="V155" i="20"/>
  <c r="V150" i="20"/>
  <c r="L14" i="32"/>
  <c r="L13" i="32"/>
  <c r="L12" i="32"/>
  <c r="U13" i="32"/>
  <c r="U12" i="32"/>
  <c r="U17" i="32"/>
  <c r="U15" i="32"/>
  <c r="U14" i="32"/>
  <c r="L17" i="32"/>
  <c r="L15" i="32"/>
  <c r="V20" i="45"/>
  <c r="V21" i="45"/>
  <c r="L20" i="45"/>
  <c r="L21" i="45"/>
  <c r="V19" i="45"/>
  <c r="L19" i="45"/>
  <c r="L17" i="45"/>
  <c r="V20" i="47"/>
  <c r="V21" i="47"/>
  <c r="V19" i="47"/>
  <c r="L21" i="47"/>
  <c r="L20" i="47"/>
  <c r="L19" i="47"/>
  <c r="L17" i="47"/>
  <c r="T15" i="45" l="1"/>
  <c r="H52" i="47" l="1"/>
  <c r="H51" i="47"/>
  <c r="H52" i="45"/>
  <c r="H51" i="45"/>
  <c r="G66" i="47" l="1"/>
  <c r="G62" i="47"/>
  <c r="L59" i="47"/>
  <c r="L58" i="47"/>
  <c r="Z55" i="47"/>
  <c r="S55" i="47"/>
  <c r="L55" i="47"/>
  <c r="H50" i="47"/>
  <c r="H49" i="47"/>
  <c r="H48" i="47"/>
  <c r="H47" i="47"/>
  <c r="H46" i="47"/>
  <c r="H45" i="47"/>
  <c r="H266" i="47" s="1"/>
  <c r="K555" i="45"/>
  <c r="F4" i="38"/>
  <c r="F4" i="46"/>
  <c r="I3" i="33"/>
  <c r="L105" i="37"/>
  <c r="N65" i="37"/>
  <c r="E7" i="37"/>
  <c r="J10" i="47" l="1"/>
  <c r="F16" i="46"/>
  <c r="F13" i="46"/>
  <c r="X6" i="46"/>
  <c r="O6" i="46"/>
  <c r="F6" i="46"/>
  <c r="X5" i="46"/>
  <c r="O5" i="46"/>
  <c r="F5" i="46"/>
  <c r="R445" i="45" l="1"/>
  <c r="V385" i="45"/>
  <c r="G66" i="45" l="1"/>
  <c r="I432" i="45" s="1"/>
  <c r="G62" i="45"/>
  <c r="I428" i="45" s="1"/>
  <c r="L59" i="45"/>
  <c r="L58" i="45"/>
  <c r="Z55" i="45"/>
  <c r="S55" i="45"/>
  <c r="L55" i="45"/>
  <c r="H50" i="45"/>
  <c r="I426" i="45" s="1"/>
  <c r="H49" i="45"/>
  <c r="I424" i="45" s="1"/>
  <c r="H48" i="45"/>
  <c r="I422" i="45" s="1"/>
  <c r="H47" i="45"/>
  <c r="I420" i="45" s="1"/>
  <c r="H46" i="45"/>
  <c r="I418" i="45" s="1"/>
  <c r="H45" i="45"/>
  <c r="J10" i="45" s="1"/>
  <c r="G452" i="45" s="1"/>
  <c r="AD481" i="45"/>
  <c r="X481" i="45"/>
  <c r="R481" i="45"/>
  <c r="L481" i="45"/>
  <c r="AB480" i="45"/>
  <c r="V480" i="45"/>
  <c r="P480" i="45"/>
  <c r="J480" i="45"/>
  <c r="Z479" i="45"/>
  <c r="T479" i="45"/>
  <c r="N479" i="45"/>
  <c r="H479" i="45"/>
  <c r="I416" i="45" l="1"/>
  <c r="H489" i="45"/>
  <c r="X6" i="38" l="1"/>
  <c r="Z57" i="47" s="1"/>
  <c r="Z15" i="47" s="1"/>
  <c r="X5" i="38"/>
  <c r="Z157" i="47" s="1"/>
  <c r="F16" i="38"/>
  <c r="F13" i="38"/>
  <c r="L129" i="20"/>
  <c r="AC145" i="20" s="1"/>
  <c r="Z56" i="47" l="1"/>
  <c r="Z196" i="45"/>
  <c r="Z56" i="45"/>
  <c r="Z57" i="45"/>
  <c r="Z13" i="45" s="1"/>
  <c r="AC143" i="20"/>
  <c r="Z14" i="47" l="1"/>
  <c r="Y414" i="45"/>
  <c r="Z12" i="45"/>
  <c r="G51" i="37"/>
  <c r="G90" i="37" s="1"/>
  <c r="I10" i="33"/>
  <c r="R674" i="43"/>
  <c r="K649" i="43"/>
  <c r="AD574" i="43"/>
  <c r="X574" i="43"/>
  <c r="R574" i="43"/>
  <c r="L574" i="43"/>
  <c r="AB573" i="43"/>
  <c r="V573" i="43"/>
  <c r="P573" i="43"/>
  <c r="J573" i="43"/>
  <c r="Z572" i="43"/>
  <c r="T572" i="43"/>
  <c r="N572" i="43"/>
  <c r="H572" i="43"/>
  <c r="V478" i="43"/>
  <c r="Z274" i="43"/>
  <c r="G108" i="43"/>
  <c r="I525" i="43" s="1"/>
  <c r="G105" i="43"/>
  <c r="I521" i="43" s="1"/>
  <c r="L103" i="43"/>
  <c r="L102" i="43"/>
  <c r="Z101" i="43"/>
  <c r="Y15" i="43" s="1"/>
  <c r="Z100" i="43"/>
  <c r="Y507" i="43" s="1"/>
  <c r="Z99" i="43"/>
  <c r="S99" i="43"/>
  <c r="L99" i="43"/>
  <c r="V96" i="43"/>
  <c r="L96" i="43"/>
  <c r="V95" i="43"/>
  <c r="L95" i="43"/>
  <c r="V94" i="43"/>
  <c r="L94" i="43"/>
  <c r="L91" i="43"/>
  <c r="H90" i="43"/>
  <c r="I519" i="43" s="1"/>
  <c r="H89" i="43"/>
  <c r="I517" i="43" s="1"/>
  <c r="H88" i="43"/>
  <c r="I515" i="43" s="1"/>
  <c r="H87" i="43"/>
  <c r="I513" i="43" s="1"/>
  <c r="H86" i="43"/>
  <c r="I511" i="43" s="1"/>
  <c r="H85" i="43"/>
  <c r="I509" i="43" s="1"/>
  <c r="T17" i="43"/>
  <c r="T21" i="43" s="1"/>
  <c r="O6" i="38"/>
  <c r="S57" i="47" s="1"/>
  <c r="T15" i="47" s="1"/>
  <c r="F6" i="38"/>
  <c r="L57" i="47" s="1"/>
  <c r="N15" i="47" s="1"/>
  <c r="R19" i="25"/>
  <c r="V9" i="25"/>
  <c r="U9" i="25"/>
  <c r="R11" i="25"/>
  <c r="P11" i="25"/>
  <c r="R9" i="25"/>
  <c r="P3" i="25"/>
  <c r="P4" i="25" s="1"/>
  <c r="P5" i="25" s="1"/>
  <c r="V45" i="33"/>
  <c r="Q45" i="33"/>
  <c r="C14" i="25"/>
  <c r="E10" i="37"/>
  <c r="G53" i="37" s="1"/>
  <c r="G92" i="37" s="1"/>
  <c r="N59" i="37"/>
  <c r="M101" i="37" s="1"/>
  <c r="O5" i="38"/>
  <c r="T157" i="47" s="1"/>
  <c r="F5" i="38"/>
  <c r="F4" i="41"/>
  <c r="T21" i="33"/>
  <c r="Z59" i="37"/>
  <c r="Y101" i="37" s="1"/>
  <c r="T59" i="37"/>
  <c r="S101" i="37" s="1"/>
  <c r="Z58" i="37"/>
  <c r="Y100" i="37" s="1"/>
  <c r="T58" i="37"/>
  <c r="S100" i="37" s="1"/>
  <c r="N58" i="37"/>
  <c r="M100" i="37" s="1"/>
  <c r="U105" i="37"/>
  <c r="W53" i="37"/>
  <c r="W92" i="37" s="1"/>
  <c r="Z57" i="37"/>
  <c r="T57" i="37"/>
  <c r="N57" i="37"/>
  <c r="W54" i="37"/>
  <c r="W93" i="37" s="1"/>
  <c r="E11" i="37"/>
  <c r="G54" i="37" s="1"/>
  <c r="G93" i="37" s="1"/>
  <c r="E9" i="37"/>
  <c r="G52" i="37" s="1"/>
  <c r="G91" i="37" s="1"/>
  <c r="T67" i="37"/>
  <c r="Y67" i="37" s="1"/>
  <c r="N66" i="37"/>
  <c r="T66" i="37" s="1"/>
  <c r="Y66" i="37" s="1"/>
  <c r="T65" i="37"/>
  <c r="Y65" i="37" s="1"/>
  <c r="T64" i="37"/>
  <c r="Y64" i="37"/>
  <c r="M3" i="25"/>
  <c r="L3" i="25"/>
  <c r="N3" i="25"/>
  <c r="S9" i="25"/>
  <c r="S10" i="25" s="1"/>
  <c r="S11" i="25" s="1"/>
  <c r="AD9" i="25"/>
  <c r="AE9" i="25" s="1"/>
  <c r="AE10" i="25" s="1"/>
  <c r="AE11" i="25" s="1"/>
  <c r="X9" i="25"/>
  <c r="Y9" i="25" s="1"/>
  <c r="Y10" i="25" s="1"/>
  <c r="Y11" i="25" s="1"/>
  <c r="R10" i="25"/>
  <c r="V11" i="25"/>
  <c r="V10" i="25"/>
  <c r="U11" i="25"/>
  <c r="U10" i="25"/>
  <c r="Z9" i="25"/>
  <c r="Z10" i="25" s="1"/>
  <c r="Z11" i="25" s="1"/>
  <c r="I11" i="33"/>
  <c r="A171" i="33"/>
  <c r="V51" i="32"/>
  <c r="T12" i="33"/>
  <c r="N12" i="33"/>
  <c r="I12" i="33"/>
  <c r="T16" i="25"/>
  <c r="T15" i="25"/>
  <c r="S16" i="25"/>
  <c r="S15" i="25"/>
  <c r="R16" i="25"/>
  <c r="R15" i="25"/>
  <c r="Q16" i="25"/>
  <c r="Q15" i="25"/>
  <c r="P16" i="25"/>
  <c r="P15" i="25"/>
  <c r="N16" i="25"/>
  <c r="N15" i="25"/>
  <c r="M16" i="25"/>
  <c r="M15" i="25"/>
  <c r="K16" i="25"/>
  <c r="K15" i="25"/>
  <c r="J16" i="25"/>
  <c r="J15" i="25"/>
  <c r="I16" i="25"/>
  <c r="I15" i="25"/>
  <c r="F16" i="25"/>
  <c r="F15" i="25"/>
  <c r="T14" i="25"/>
  <c r="S14" i="25"/>
  <c r="R14" i="25"/>
  <c r="Q14" i="25"/>
  <c r="P14" i="25"/>
  <c r="N14" i="25"/>
  <c r="M14" i="25"/>
  <c r="K14" i="25"/>
  <c r="J14" i="25"/>
  <c r="I14" i="25"/>
  <c r="H16" i="25"/>
  <c r="H15" i="25"/>
  <c r="H14" i="25"/>
  <c r="G16" i="25"/>
  <c r="G15" i="25"/>
  <c r="G14" i="25"/>
  <c r="F14" i="25"/>
  <c r="V85" i="33"/>
  <c r="Q43" i="33" s="1"/>
  <c r="T24" i="33"/>
  <c r="T19" i="33"/>
  <c r="T20" i="33" s="1"/>
  <c r="I17" i="33"/>
  <c r="Y14" i="33"/>
  <c r="R14" i="33"/>
  <c r="I14" i="33"/>
  <c r="Y16" i="33"/>
  <c r="R16" i="33"/>
  <c r="I16" i="33"/>
  <c r="Y15" i="33"/>
  <c r="R15" i="33"/>
  <c r="I15" i="33"/>
  <c r="I9" i="33"/>
  <c r="I8" i="33"/>
  <c r="Q3" i="25"/>
  <c r="Q4" i="25" s="1"/>
  <c r="Q5" i="25" s="1"/>
  <c r="J4" i="25"/>
  <c r="P10" i="25" s="1"/>
  <c r="J5" i="25"/>
  <c r="J3" i="25"/>
  <c r="P9" i="25" s="1"/>
  <c r="I43" i="33"/>
  <c r="E9" i="25"/>
  <c r="E10" i="25" s="1"/>
  <c r="E11" i="25" s="1"/>
  <c r="AH3" i="25"/>
  <c r="AH4" i="25" s="1"/>
  <c r="AH5" i="25" s="1"/>
  <c r="AG3" i="25"/>
  <c r="AG4" i="25" s="1"/>
  <c r="AG5" i="25" s="1"/>
  <c r="AF3" i="25"/>
  <c r="AF4" i="25" s="1"/>
  <c r="AF5" i="25" s="1"/>
  <c r="AE3" i="25"/>
  <c r="AD3" i="25"/>
  <c r="AD4" i="25" s="1"/>
  <c r="AD5" i="25" s="1"/>
  <c r="AB3" i="25"/>
  <c r="AB4" i="25" s="1"/>
  <c r="AB5" i="25" s="1"/>
  <c r="AA3" i="25"/>
  <c r="AA4" i="25" s="1"/>
  <c r="AA5" i="25" s="1"/>
  <c r="Z3" i="25"/>
  <c r="Z4" i="25" s="1"/>
  <c r="Z5" i="25" s="1"/>
  <c r="Y3" i="25"/>
  <c r="Y4" i="25" s="1"/>
  <c r="Y5" i="25" s="1"/>
  <c r="W3" i="25"/>
  <c r="W4" i="25" s="1"/>
  <c r="W5" i="25" s="1"/>
  <c r="U3" i="25"/>
  <c r="U4" i="25" s="1"/>
  <c r="U5" i="25" s="1"/>
  <c r="T3" i="25"/>
  <c r="T4" i="25" s="1"/>
  <c r="T5" i="25" s="1"/>
  <c r="S3" i="25"/>
  <c r="S4" i="25" s="1"/>
  <c r="S5" i="25" s="1"/>
  <c r="O3" i="25"/>
  <c r="O4" i="25" s="1"/>
  <c r="O5" i="25" s="1"/>
  <c r="F3" i="25"/>
  <c r="F4" i="25" s="1"/>
  <c r="F5" i="25" s="1"/>
  <c r="Z130" i="20"/>
  <c r="Z8" i="32" s="1"/>
  <c r="Z131" i="20"/>
  <c r="Z9" i="32" s="1"/>
  <c r="S130" i="20"/>
  <c r="S131" i="20"/>
  <c r="S9" i="32" s="1"/>
  <c r="L131" i="20"/>
  <c r="L9" i="32" s="1"/>
  <c r="L130" i="20"/>
  <c r="L8" i="32" s="1"/>
  <c r="Z129" i="20"/>
  <c r="Z7" i="32" s="1"/>
  <c r="S129" i="20"/>
  <c r="H126" i="20"/>
  <c r="H5" i="32" s="1"/>
  <c r="H125" i="20"/>
  <c r="H4" i="32" s="1"/>
  <c r="L7" i="32"/>
  <c r="AF9" i="25" l="1"/>
  <c r="AF10" i="25" s="1"/>
  <c r="AF11" i="25" s="1"/>
  <c r="N68" i="37"/>
  <c r="N157" i="47"/>
  <c r="N196" i="45"/>
  <c r="Y14" i="43"/>
  <c r="S56" i="47"/>
  <c r="L56" i="47"/>
  <c r="Y68" i="37"/>
  <c r="T68" i="37"/>
  <c r="L101" i="43"/>
  <c r="M15" i="43" s="1"/>
  <c r="L57" i="45"/>
  <c r="N13" i="45" s="1"/>
  <c r="S101" i="43"/>
  <c r="S15" i="43" s="1"/>
  <c r="S57" i="45"/>
  <c r="T13" i="45" s="1"/>
  <c r="T196" i="45"/>
  <c r="S56" i="45"/>
  <c r="M274" i="43"/>
  <c r="L56" i="45"/>
  <c r="J10" i="43"/>
  <c r="G545" i="43" s="1"/>
  <c r="S7" i="32"/>
  <c r="S8" i="32"/>
  <c r="T22" i="33"/>
  <c r="X10" i="25"/>
  <c r="X11" i="25" s="1"/>
  <c r="H582" i="43"/>
  <c r="L100" i="43"/>
  <c r="I507" i="43" s="1"/>
  <c r="AD10" i="25"/>
  <c r="AD11" i="25" s="1"/>
  <c r="S100" i="43"/>
  <c r="T274" i="43"/>
  <c r="C9" i="25"/>
  <c r="C10" i="25" s="1"/>
  <c r="C11" i="25" s="1"/>
  <c r="V43" i="33"/>
  <c r="C15" i="25"/>
  <c r="C16" i="25"/>
  <c r="N14" i="47" l="1"/>
  <c r="T14" i="47"/>
  <c r="N12" i="45"/>
  <c r="I414" i="45"/>
  <c r="Q414" i="45"/>
  <c r="T12" i="45"/>
  <c r="M14" i="43"/>
  <c r="Q507" i="43"/>
  <c r="S14" i="43"/>
</calcChain>
</file>

<file path=xl/sharedStrings.xml><?xml version="1.0" encoding="utf-8"?>
<sst xmlns="http://schemas.openxmlformats.org/spreadsheetml/2006/main" count="2783" uniqueCount="1142">
  <si>
    <t>주소</t>
  </si>
  <si>
    <t>전화번호</t>
  </si>
  <si>
    <t>팩스번호</t>
  </si>
  <si>
    <t>MD</t>
  </si>
  <si>
    <t>인증범위</t>
  </si>
  <si>
    <t>종업원수</t>
  </si>
  <si>
    <t>MD</t>
    <phoneticPr fontId="1" type="noConversion"/>
  </si>
  <si>
    <t xml:space="preserve">Contract Review No. </t>
    <phoneticPr fontId="1" type="noConversion"/>
  </si>
  <si>
    <t>담당자</t>
  </si>
  <si>
    <t>심사팀장</t>
  </si>
  <si>
    <t>No</t>
  </si>
  <si>
    <t>기업명</t>
  </si>
  <si>
    <t>H.P</t>
  </si>
  <si>
    <t>관리월</t>
  </si>
  <si>
    <t>검토일자</t>
  </si>
  <si>
    <t>구분</t>
  </si>
  <si>
    <t>ICT</t>
  </si>
  <si>
    <t>만료일</t>
  </si>
  <si>
    <t>공문
발송일</t>
  </si>
  <si>
    <t>계약검토 발송</t>
  </si>
  <si>
    <t>심사계획서 송부</t>
  </si>
  <si>
    <t>보고서접수</t>
  </si>
  <si>
    <t>접수후 보류</t>
  </si>
  <si>
    <t>검증</t>
  </si>
  <si>
    <t>Draft
발행</t>
  </si>
  <si>
    <t>인증서
발행</t>
  </si>
  <si>
    <t>규격</t>
  </si>
  <si>
    <t>버전</t>
  </si>
  <si>
    <t>주기</t>
  </si>
  <si>
    <t>지역</t>
  </si>
  <si>
    <t>ITS 
Code</t>
  </si>
  <si>
    <t>산업
분류
코드</t>
  </si>
  <si>
    <t>심사
MD</t>
  </si>
  <si>
    <t>시작일</t>
  </si>
  <si>
    <t>종료일</t>
  </si>
  <si>
    <t>심사팀원</t>
  </si>
  <si>
    <t>심사팀원1</t>
  </si>
  <si>
    <t>심사팀원2</t>
  </si>
  <si>
    <t>공문발송월</t>
  </si>
  <si>
    <t>파일관리번호</t>
  </si>
  <si>
    <t>Certification Identify Number</t>
  </si>
  <si>
    <t>인증번호</t>
  </si>
  <si>
    <t>내부
심사원
교육</t>
  </si>
  <si>
    <t>심사등급
(A:심사시 전직원 참여 ,B: 담당자 참여(의지좋음),C: 아무나 참여(의지없음)</t>
  </si>
  <si>
    <t>계산서 (선 후)</t>
  </si>
  <si>
    <t>표준</t>
  </si>
  <si>
    <t>인증승인일
(인증발행일)</t>
  </si>
  <si>
    <t>최초인증일자</t>
  </si>
  <si>
    <t>인증유효만료일자</t>
  </si>
  <si>
    <t>최초
(실제)
인증일자</t>
  </si>
  <si>
    <t>인원</t>
  </si>
  <si>
    <t>직급</t>
  </si>
  <si>
    <t>메일주소</t>
  </si>
  <si>
    <t>회계담당</t>
  </si>
  <si>
    <t>대표자명</t>
  </si>
  <si>
    <t>사업자등록번호</t>
  </si>
  <si>
    <t>지역코드
찾아보기</t>
  </si>
  <si>
    <t>공장주소</t>
  </si>
  <si>
    <t>영문업체명</t>
  </si>
  <si>
    <t>영문주소</t>
  </si>
  <si>
    <t>영문인증범위</t>
  </si>
  <si>
    <t xml:space="preserve"> </t>
    <phoneticPr fontId="1" type="noConversion"/>
  </si>
  <si>
    <t>Company Name</t>
    <phoneticPr fontId="1" type="noConversion"/>
  </si>
  <si>
    <t>Head office address</t>
    <phoneticPr fontId="1" type="noConversion"/>
  </si>
  <si>
    <t>Site address</t>
    <phoneticPr fontId="1" type="noConversion"/>
  </si>
  <si>
    <r>
      <t>If there are several same production lines, How many employees working on each line? (</t>
    </r>
    <r>
      <rPr>
        <sz val="10"/>
        <rFont val="Arial Unicode MS"/>
        <family val="2"/>
        <charset val="129"/>
      </rPr>
      <t>동일한</t>
    </r>
    <r>
      <rPr>
        <sz val="10"/>
        <rFont val="Arial"/>
        <family val="2"/>
      </rPr>
      <t xml:space="preserve"> </t>
    </r>
    <r>
      <rPr>
        <sz val="10"/>
        <rFont val="Arial Unicode MS"/>
        <family val="2"/>
        <charset val="129"/>
      </rPr>
      <t>생산</t>
    </r>
    <r>
      <rPr>
        <sz val="10"/>
        <rFont val="Arial"/>
        <family val="2"/>
      </rPr>
      <t xml:space="preserve"> </t>
    </r>
    <r>
      <rPr>
        <sz val="10"/>
        <rFont val="Arial Unicode MS"/>
        <family val="2"/>
        <charset val="129"/>
      </rPr>
      <t>라인이</t>
    </r>
    <r>
      <rPr>
        <sz val="10"/>
        <rFont val="Arial"/>
        <family val="2"/>
      </rPr>
      <t xml:space="preserve"> </t>
    </r>
    <r>
      <rPr>
        <sz val="10"/>
        <rFont val="Arial Unicode MS"/>
        <family val="2"/>
        <charset val="129"/>
      </rPr>
      <t>여러</t>
    </r>
    <r>
      <rPr>
        <sz val="10"/>
        <rFont val="Arial"/>
        <family val="2"/>
      </rPr>
      <t xml:space="preserve"> </t>
    </r>
    <r>
      <rPr>
        <sz val="10"/>
        <rFont val="Arial Unicode MS"/>
        <family val="2"/>
        <charset val="129"/>
      </rPr>
      <t>개</t>
    </r>
    <r>
      <rPr>
        <sz val="10"/>
        <rFont val="Arial"/>
        <family val="2"/>
      </rPr>
      <t xml:space="preserve"> </t>
    </r>
    <r>
      <rPr>
        <sz val="10"/>
        <rFont val="Arial Unicode MS"/>
        <family val="2"/>
        <charset val="129"/>
      </rPr>
      <t>있는</t>
    </r>
    <r>
      <rPr>
        <sz val="10"/>
        <rFont val="Arial"/>
        <family val="2"/>
      </rPr>
      <t xml:space="preserve"> </t>
    </r>
    <r>
      <rPr>
        <sz val="10"/>
        <rFont val="Arial Unicode MS"/>
        <family val="2"/>
        <charset val="129"/>
      </rPr>
      <t>경우</t>
    </r>
    <r>
      <rPr>
        <sz val="10"/>
        <rFont val="Arial"/>
        <family val="2"/>
      </rPr>
      <t xml:space="preserve"> </t>
    </r>
    <r>
      <rPr>
        <sz val="10"/>
        <rFont val="Arial Unicode MS"/>
        <family val="2"/>
        <charset val="129"/>
      </rPr>
      <t>각</t>
    </r>
    <r>
      <rPr>
        <sz val="10"/>
        <rFont val="Arial"/>
        <family val="2"/>
      </rPr>
      <t xml:space="preserve"> </t>
    </r>
    <r>
      <rPr>
        <sz val="10"/>
        <rFont val="Arial Unicode MS"/>
        <family val="2"/>
        <charset val="129"/>
      </rPr>
      <t>라인에서</t>
    </r>
    <r>
      <rPr>
        <sz val="10"/>
        <rFont val="Arial"/>
        <family val="2"/>
      </rPr>
      <t xml:space="preserve"> </t>
    </r>
    <r>
      <rPr>
        <sz val="10"/>
        <rFont val="Arial Unicode MS"/>
        <family val="2"/>
        <charset val="129"/>
      </rPr>
      <t>작업하는</t>
    </r>
    <r>
      <rPr>
        <sz val="10"/>
        <rFont val="Arial"/>
        <family val="2"/>
      </rPr>
      <t xml:space="preserve"> </t>
    </r>
    <r>
      <rPr>
        <sz val="10"/>
        <rFont val="Arial Unicode MS"/>
        <family val="2"/>
        <charset val="129"/>
      </rPr>
      <t>직원은</t>
    </r>
    <r>
      <rPr>
        <sz val="10"/>
        <rFont val="Arial"/>
        <family val="2"/>
      </rPr>
      <t xml:space="preserve"> </t>
    </r>
    <r>
      <rPr>
        <sz val="10"/>
        <rFont val="Arial Unicode MS"/>
        <family val="2"/>
        <charset val="129"/>
      </rPr>
      <t>몇</t>
    </r>
    <r>
      <rPr>
        <sz val="10"/>
        <rFont val="Arial"/>
        <family val="2"/>
      </rPr>
      <t xml:space="preserve"> </t>
    </r>
    <r>
      <rPr>
        <sz val="10"/>
        <rFont val="Arial Unicode MS"/>
        <family val="2"/>
        <charset val="129"/>
      </rPr>
      <t>명입니까</t>
    </r>
    <r>
      <rPr>
        <sz val="10"/>
        <rFont val="Arial"/>
        <family val="2"/>
      </rPr>
      <t>?)</t>
    </r>
    <phoneticPr fontId="1" type="noConversion"/>
  </si>
  <si>
    <t>for ISO 9001</t>
    <phoneticPr fontId="1" type="noConversion"/>
  </si>
  <si>
    <t>for ISO 14001</t>
    <phoneticPr fontId="1" type="noConversion"/>
  </si>
  <si>
    <t>for ISO 45001</t>
    <phoneticPr fontId="1" type="noConversion"/>
  </si>
  <si>
    <t>for ISO 22000</t>
    <phoneticPr fontId="1" type="noConversion"/>
  </si>
  <si>
    <t>for ISO 37001</t>
    <phoneticPr fontId="1" type="noConversion"/>
  </si>
  <si>
    <t>221-345014-01-016</t>
    <phoneticPr fontId="1" type="noConversion"/>
  </si>
  <si>
    <t>(Sign)</t>
    <phoneticPr fontId="1" type="noConversion"/>
  </si>
  <si>
    <t>ITS Inc.</t>
    <phoneticPr fontId="1" type="noConversion"/>
  </si>
  <si>
    <t>Date:</t>
    <phoneticPr fontId="1" type="noConversion"/>
  </si>
  <si>
    <t>A :</t>
    <phoneticPr fontId="1" type="noConversion"/>
  </si>
  <si>
    <t>B :</t>
    <phoneticPr fontId="1" type="noConversion"/>
  </si>
  <si>
    <r>
      <rPr>
        <b/>
        <sz val="10"/>
        <color theme="1" tint="0.249977111117893"/>
        <rFont val="Arial"/>
        <family val="2"/>
      </rPr>
      <t>Article 1 : The purpose of the contract (</t>
    </r>
    <r>
      <rPr>
        <b/>
        <sz val="10"/>
        <color theme="1" tint="0.249977111117893"/>
        <rFont val="Arial Unicode MS"/>
        <family val="2"/>
        <charset val="129"/>
      </rPr>
      <t>계약의</t>
    </r>
    <r>
      <rPr>
        <b/>
        <sz val="10"/>
        <color theme="1" tint="0.249977111117893"/>
        <rFont val="Arial"/>
        <family val="2"/>
      </rPr>
      <t xml:space="preserve"> </t>
    </r>
    <r>
      <rPr>
        <b/>
        <sz val="10"/>
        <color theme="1" tint="0.249977111117893"/>
        <rFont val="Arial Unicode MS"/>
        <family val="2"/>
        <charset val="129"/>
      </rPr>
      <t>목적</t>
    </r>
    <r>
      <rPr>
        <b/>
        <sz val="10"/>
        <color theme="1" tint="0.249977111117893"/>
        <rFont val="Arial"/>
        <family val="2"/>
      </rPr>
      <t>)</t>
    </r>
    <r>
      <rPr>
        <sz val="10"/>
        <color theme="1" tint="0.249977111117893"/>
        <rFont val="Arial"/>
        <family val="2"/>
      </rPr>
      <t xml:space="preserve">
“A” and "B" is to set and comply with the rights and obligations necessary between the two parties in carrying out the certification audit applicated by “B”.  (“A”</t>
    </r>
    <r>
      <rPr>
        <sz val="10"/>
        <color theme="1" tint="0.249977111117893"/>
        <rFont val="Arial Unicode MS"/>
        <family val="2"/>
        <charset val="129"/>
      </rPr>
      <t>와</t>
    </r>
    <r>
      <rPr>
        <sz val="10"/>
        <color theme="1" tint="0.249977111117893"/>
        <rFont val="Arial"/>
        <family val="2"/>
      </rPr>
      <t>"B"</t>
    </r>
    <r>
      <rPr>
        <sz val="10"/>
        <color theme="1" tint="0.249977111117893"/>
        <rFont val="Arial Unicode MS"/>
        <family val="2"/>
        <charset val="129"/>
      </rPr>
      <t>는</t>
    </r>
    <r>
      <rPr>
        <sz val="10"/>
        <color theme="1" tint="0.249977111117893"/>
        <rFont val="Arial"/>
        <family val="2"/>
      </rPr>
      <t xml:space="preserve"> “B”</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의뢰한</t>
    </r>
    <r>
      <rPr>
        <sz val="10"/>
        <color theme="1" tint="0.249977111117893"/>
        <rFont val="Arial"/>
        <family val="2"/>
      </rPr>
      <t xml:space="preserve"> </t>
    </r>
    <r>
      <rPr>
        <sz val="10"/>
        <color theme="1" tint="0.249977111117893"/>
        <rFont val="Arial Unicode MS"/>
        <family val="2"/>
        <charset val="129"/>
      </rPr>
      <t>인증심사를</t>
    </r>
    <r>
      <rPr>
        <sz val="10"/>
        <color theme="1" tint="0.249977111117893"/>
        <rFont val="Arial"/>
        <family val="2"/>
      </rPr>
      <t xml:space="preserve"> </t>
    </r>
    <r>
      <rPr>
        <sz val="10"/>
        <color theme="1" tint="0.249977111117893"/>
        <rFont val="Arial Unicode MS"/>
        <family val="2"/>
        <charset val="129"/>
      </rPr>
      <t>수행함에</t>
    </r>
    <r>
      <rPr>
        <sz val="10"/>
        <color theme="1" tint="0.249977111117893"/>
        <rFont val="Arial"/>
        <family val="2"/>
      </rPr>
      <t xml:space="preserve"> </t>
    </r>
    <r>
      <rPr>
        <sz val="10"/>
        <color theme="1" tint="0.249977111117893"/>
        <rFont val="Arial Unicode MS"/>
        <family val="2"/>
        <charset val="129"/>
      </rPr>
      <t>있어</t>
    </r>
    <r>
      <rPr>
        <sz val="10"/>
        <color theme="1" tint="0.249977111117893"/>
        <rFont val="Arial"/>
        <family val="2"/>
      </rPr>
      <t xml:space="preserve"> </t>
    </r>
    <r>
      <rPr>
        <sz val="10"/>
        <color theme="1" tint="0.249977111117893"/>
        <rFont val="Arial Unicode MS"/>
        <family val="2"/>
        <charset val="129"/>
      </rPr>
      <t>양</t>
    </r>
    <r>
      <rPr>
        <sz val="10"/>
        <color theme="1" tint="0.249977111117893"/>
        <rFont val="Arial"/>
        <family val="2"/>
      </rPr>
      <t xml:space="preserve"> </t>
    </r>
    <r>
      <rPr>
        <sz val="10"/>
        <color theme="1" tint="0.249977111117893"/>
        <rFont val="Arial Unicode MS"/>
        <family val="2"/>
        <charset val="129"/>
      </rPr>
      <t>당사자간에</t>
    </r>
    <r>
      <rPr>
        <sz val="10"/>
        <color theme="1" tint="0.249977111117893"/>
        <rFont val="Arial"/>
        <family val="2"/>
      </rPr>
      <t xml:space="preserve"> </t>
    </r>
    <r>
      <rPr>
        <sz val="10"/>
        <color theme="1" tint="0.249977111117893"/>
        <rFont val="Arial Unicode MS"/>
        <family val="2"/>
        <charset val="129"/>
      </rPr>
      <t>필요한</t>
    </r>
    <r>
      <rPr>
        <sz val="10"/>
        <color theme="1" tint="0.249977111117893"/>
        <rFont val="Arial"/>
        <family val="2"/>
      </rPr>
      <t xml:space="preserve"> </t>
    </r>
    <r>
      <rPr>
        <sz val="10"/>
        <color theme="1" tint="0.249977111117893"/>
        <rFont val="Arial Unicode MS"/>
        <family val="2"/>
        <charset val="129"/>
      </rPr>
      <t>권리와</t>
    </r>
    <r>
      <rPr>
        <sz val="10"/>
        <color theme="1" tint="0.249977111117893"/>
        <rFont val="Arial"/>
        <family val="2"/>
      </rPr>
      <t xml:space="preserve"> </t>
    </r>
    <r>
      <rPr>
        <sz val="10"/>
        <color theme="1" tint="0.249977111117893"/>
        <rFont val="Arial Unicode MS"/>
        <family val="2"/>
        <charset val="129"/>
      </rPr>
      <t>의무를</t>
    </r>
    <r>
      <rPr>
        <sz val="10"/>
        <color theme="1" tint="0.249977111117893"/>
        <rFont val="Arial"/>
        <family val="2"/>
      </rPr>
      <t xml:space="preserve"> </t>
    </r>
    <r>
      <rPr>
        <sz val="10"/>
        <color theme="1" tint="0.249977111117893"/>
        <rFont val="Arial Unicode MS"/>
        <family val="2"/>
        <charset val="129"/>
      </rPr>
      <t>설정하고</t>
    </r>
    <r>
      <rPr>
        <sz val="10"/>
        <color theme="1" tint="0.249977111117893"/>
        <rFont val="Arial"/>
        <family val="2"/>
      </rPr>
      <t xml:space="preserve"> </t>
    </r>
    <r>
      <rPr>
        <sz val="10"/>
        <color theme="1" tint="0.249977111117893"/>
        <rFont val="Arial Unicode MS"/>
        <family val="2"/>
        <charset val="129"/>
      </rPr>
      <t>준수한다</t>
    </r>
    <r>
      <rPr>
        <sz val="10"/>
        <color theme="1" tint="0.249977111117893"/>
        <rFont val="Arial"/>
        <family val="2"/>
      </rPr>
      <t>.)</t>
    </r>
    <phoneticPr fontId="1" type="noConversion"/>
  </si>
  <si>
    <r>
      <rPr>
        <b/>
        <sz val="10"/>
        <color theme="1" tint="0.249977111117893"/>
        <rFont val="Arial"/>
        <family val="2"/>
      </rPr>
      <t>Article 2 : The scope of certification (</t>
    </r>
    <r>
      <rPr>
        <b/>
        <sz val="10"/>
        <color theme="1" tint="0.249977111117893"/>
        <rFont val="Arial Unicode MS"/>
        <family val="2"/>
        <charset val="129"/>
      </rPr>
      <t>인증의</t>
    </r>
    <r>
      <rPr>
        <b/>
        <sz val="10"/>
        <color theme="1" tint="0.249977111117893"/>
        <rFont val="Arial"/>
        <family val="2"/>
      </rPr>
      <t xml:space="preserve"> </t>
    </r>
    <r>
      <rPr>
        <b/>
        <sz val="10"/>
        <color theme="1" tint="0.249977111117893"/>
        <rFont val="Arial Unicode MS"/>
        <family val="2"/>
        <charset val="129"/>
      </rPr>
      <t>범위</t>
    </r>
    <r>
      <rPr>
        <b/>
        <sz val="10"/>
        <color theme="1" tint="0.249977111117893"/>
        <rFont val="Arial"/>
        <family val="2"/>
      </rPr>
      <t xml:space="preserve">)
</t>
    </r>
    <r>
      <rPr>
        <sz val="10"/>
        <color theme="1" tint="0.249977111117893"/>
        <rFont val="Arial"/>
        <family val="2"/>
      </rPr>
      <t>In accordance with the application form of "B", "A" assesses the address of "B" and activities/services performed at the relevant site and approves certification. ("B"</t>
    </r>
    <r>
      <rPr>
        <sz val="10"/>
        <color theme="1" tint="0.249977111117893"/>
        <rFont val="Arial Unicode MS"/>
        <family val="2"/>
        <charset val="129"/>
      </rPr>
      <t>의</t>
    </r>
    <r>
      <rPr>
        <sz val="10"/>
        <color theme="1" tint="0.249977111117893"/>
        <rFont val="Arial"/>
        <family val="2"/>
      </rPr>
      <t xml:space="preserve"> </t>
    </r>
    <r>
      <rPr>
        <sz val="10"/>
        <color theme="1" tint="0.249977111117893"/>
        <rFont val="Arial Unicode MS"/>
        <family val="2"/>
        <charset val="129"/>
      </rPr>
      <t>신청서에</t>
    </r>
    <r>
      <rPr>
        <sz val="10"/>
        <color theme="1" tint="0.249977111117893"/>
        <rFont val="Arial"/>
        <family val="2"/>
      </rPr>
      <t xml:space="preserve"> </t>
    </r>
    <r>
      <rPr>
        <sz val="10"/>
        <color theme="1" tint="0.249977111117893"/>
        <rFont val="Arial Unicode MS"/>
        <family val="2"/>
        <charset val="129"/>
      </rPr>
      <t>따라</t>
    </r>
    <r>
      <rPr>
        <sz val="10"/>
        <color theme="1" tint="0.249977111117893"/>
        <rFont val="Arial"/>
        <family val="2"/>
      </rPr>
      <t>, "A"</t>
    </r>
    <r>
      <rPr>
        <sz val="10"/>
        <color theme="1" tint="0.249977111117893"/>
        <rFont val="Arial Unicode MS"/>
        <family val="2"/>
        <charset val="129"/>
      </rPr>
      <t>는</t>
    </r>
    <r>
      <rPr>
        <sz val="10"/>
        <color theme="1" tint="0.249977111117893"/>
        <rFont val="Arial"/>
        <family val="2"/>
      </rPr>
      <t>"B"</t>
    </r>
    <r>
      <rPr>
        <sz val="10"/>
        <color theme="1" tint="0.249977111117893"/>
        <rFont val="Arial Unicode MS"/>
        <family val="2"/>
        <charset val="129"/>
      </rPr>
      <t>의</t>
    </r>
    <r>
      <rPr>
        <sz val="10"/>
        <color theme="1" tint="0.249977111117893"/>
        <rFont val="Arial"/>
        <family val="2"/>
      </rPr>
      <t xml:space="preserve"> </t>
    </r>
    <r>
      <rPr>
        <sz val="10"/>
        <color theme="1" tint="0.249977111117893"/>
        <rFont val="Arial Unicode MS"/>
        <family val="2"/>
        <charset val="129"/>
      </rPr>
      <t>주소</t>
    </r>
    <r>
      <rPr>
        <sz val="10"/>
        <color theme="1" tint="0.249977111117893"/>
        <rFont val="Arial"/>
        <family val="2"/>
      </rPr>
      <t xml:space="preserve"> </t>
    </r>
    <r>
      <rPr>
        <sz val="10"/>
        <color theme="1" tint="0.249977111117893"/>
        <rFont val="Arial Unicode MS"/>
        <family val="2"/>
        <charset val="129"/>
      </rPr>
      <t>및</t>
    </r>
    <r>
      <rPr>
        <sz val="10"/>
        <color theme="1" tint="0.249977111117893"/>
        <rFont val="Arial"/>
        <family val="2"/>
      </rPr>
      <t xml:space="preserve"> </t>
    </r>
    <r>
      <rPr>
        <sz val="10"/>
        <color theme="1" tint="0.249977111117893"/>
        <rFont val="Arial Unicode MS"/>
        <family val="2"/>
        <charset val="129"/>
      </rPr>
      <t>해당사이트에서</t>
    </r>
    <r>
      <rPr>
        <sz val="10"/>
        <color theme="1" tint="0.249977111117893"/>
        <rFont val="Arial"/>
        <family val="2"/>
      </rPr>
      <t xml:space="preserve"> </t>
    </r>
    <r>
      <rPr>
        <sz val="10"/>
        <color theme="1" tint="0.249977111117893"/>
        <rFont val="Arial Unicode MS"/>
        <family val="2"/>
        <charset val="129"/>
      </rPr>
      <t>수행되는</t>
    </r>
    <r>
      <rPr>
        <sz val="10"/>
        <color theme="1" tint="0.249977111117893"/>
        <rFont val="Arial"/>
        <family val="2"/>
      </rPr>
      <t xml:space="preserve"> </t>
    </r>
    <r>
      <rPr>
        <sz val="10"/>
        <color theme="1" tint="0.249977111117893"/>
        <rFont val="Arial Unicode MS"/>
        <family val="2"/>
        <charset val="129"/>
      </rPr>
      <t>활동</t>
    </r>
    <r>
      <rPr>
        <sz val="10"/>
        <color theme="1" tint="0.249977111117893"/>
        <rFont val="Arial"/>
        <family val="2"/>
      </rPr>
      <t>/</t>
    </r>
    <r>
      <rPr>
        <sz val="10"/>
        <color theme="1" tint="0.249977111117893"/>
        <rFont val="Arial Unicode MS"/>
        <family val="2"/>
        <charset val="129"/>
      </rPr>
      <t>서비스</t>
    </r>
    <r>
      <rPr>
        <sz val="10"/>
        <color theme="1" tint="0.249977111117893"/>
        <rFont val="Arial"/>
        <family val="2"/>
      </rPr>
      <t xml:space="preserve"> </t>
    </r>
    <r>
      <rPr>
        <sz val="10"/>
        <color theme="1" tint="0.249977111117893"/>
        <rFont val="Arial Unicode MS"/>
        <family val="2"/>
        <charset val="129"/>
      </rPr>
      <t>등을</t>
    </r>
    <r>
      <rPr>
        <sz val="10"/>
        <color theme="1" tint="0.249977111117893"/>
        <rFont val="Arial"/>
        <family val="2"/>
      </rPr>
      <t xml:space="preserve"> </t>
    </r>
    <r>
      <rPr>
        <sz val="10"/>
        <color theme="1" tint="0.249977111117893"/>
        <rFont val="Arial Unicode MS"/>
        <family val="2"/>
        <charset val="129"/>
      </rPr>
      <t>평가하여</t>
    </r>
    <r>
      <rPr>
        <sz val="10"/>
        <color theme="1" tint="0.249977111117893"/>
        <rFont val="Arial"/>
        <family val="2"/>
      </rPr>
      <t xml:space="preserve"> </t>
    </r>
    <r>
      <rPr>
        <sz val="10"/>
        <color theme="1" tint="0.249977111117893"/>
        <rFont val="Arial Unicode MS"/>
        <family val="2"/>
        <charset val="129"/>
      </rPr>
      <t>인증을</t>
    </r>
    <r>
      <rPr>
        <sz val="10"/>
        <color theme="1" tint="0.249977111117893"/>
        <rFont val="Arial"/>
        <family val="2"/>
      </rPr>
      <t xml:space="preserve"> </t>
    </r>
    <r>
      <rPr>
        <sz val="10"/>
        <color theme="1" tint="0.249977111117893"/>
        <rFont val="Arial Unicode MS"/>
        <family val="2"/>
        <charset val="129"/>
      </rPr>
      <t>승인한다</t>
    </r>
    <r>
      <rPr>
        <sz val="10"/>
        <color theme="1" tint="0.249977111117893"/>
        <rFont val="Arial"/>
        <family val="2"/>
      </rPr>
      <t>.)
The scope of audit can be changed because it targets only activities that have been substantially reviewed by "B". ("A"</t>
    </r>
    <r>
      <rPr>
        <sz val="10"/>
        <color theme="1" tint="0.249977111117893"/>
        <rFont val="Arial Unicode MS"/>
        <family val="2"/>
        <charset val="129"/>
      </rPr>
      <t>는</t>
    </r>
    <r>
      <rPr>
        <sz val="10"/>
        <color theme="1" tint="0.249977111117893"/>
        <rFont val="Arial"/>
        <family val="2"/>
      </rPr>
      <t xml:space="preserve"> </t>
    </r>
    <r>
      <rPr>
        <sz val="10"/>
        <color theme="1" tint="0.249977111117893"/>
        <rFont val="Arial Unicode MS"/>
        <family val="2"/>
        <charset val="129"/>
      </rPr>
      <t>실질적으로</t>
    </r>
    <r>
      <rPr>
        <sz val="10"/>
        <color theme="1" tint="0.249977111117893"/>
        <rFont val="Arial"/>
        <family val="2"/>
      </rPr>
      <t xml:space="preserve"> </t>
    </r>
    <r>
      <rPr>
        <sz val="10"/>
        <color theme="1" tint="0.249977111117893"/>
        <rFont val="Arial Unicode MS"/>
        <family val="2"/>
        <charset val="129"/>
      </rPr>
      <t>검토한</t>
    </r>
    <r>
      <rPr>
        <sz val="10"/>
        <color theme="1" tint="0.249977111117893"/>
        <rFont val="Arial"/>
        <family val="2"/>
      </rPr>
      <t xml:space="preserve"> </t>
    </r>
    <r>
      <rPr>
        <sz val="10"/>
        <color theme="1" tint="0.249977111117893"/>
        <rFont val="Arial Unicode MS"/>
        <family val="2"/>
        <charset val="129"/>
      </rPr>
      <t>활동만을</t>
    </r>
    <r>
      <rPr>
        <sz val="10"/>
        <color theme="1" tint="0.249977111117893"/>
        <rFont val="Arial"/>
        <family val="2"/>
      </rPr>
      <t xml:space="preserve"> </t>
    </r>
    <r>
      <rPr>
        <sz val="10"/>
        <color theme="1" tint="0.249977111117893"/>
        <rFont val="Arial Unicode MS"/>
        <family val="2"/>
        <charset val="129"/>
      </rPr>
      <t>대상으로</t>
    </r>
    <r>
      <rPr>
        <sz val="10"/>
        <color theme="1" tint="0.249977111117893"/>
        <rFont val="Arial"/>
        <family val="2"/>
      </rPr>
      <t xml:space="preserve"> </t>
    </r>
    <r>
      <rPr>
        <sz val="10"/>
        <color theme="1" tint="0.249977111117893"/>
        <rFont val="Arial Unicode MS"/>
        <family val="2"/>
        <charset val="129"/>
      </rPr>
      <t>하므로</t>
    </r>
    <r>
      <rPr>
        <sz val="10"/>
        <color theme="1" tint="0.249977111117893"/>
        <rFont val="Arial"/>
        <family val="2"/>
      </rPr>
      <t xml:space="preserve"> </t>
    </r>
    <r>
      <rPr>
        <sz val="10"/>
        <color theme="1" tint="0.249977111117893"/>
        <rFont val="Arial Unicode MS"/>
        <family val="2"/>
        <charset val="129"/>
      </rPr>
      <t>인증범위는</t>
    </r>
    <r>
      <rPr>
        <sz val="10"/>
        <color theme="1" tint="0.249977111117893"/>
        <rFont val="Arial"/>
        <family val="2"/>
      </rPr>
      <t xml:space="preserve"> </t>
    </r>
    <r>
      <rPr>
        <sz val="10"/>
        <color theme="1" tint="0.249977111117893"/>
        <rFont val="Arial Unicode MS"/>
        <family val="2"/>
        <charset val="129"/>
      </rPr>
      <t>변경될</t>
    </r>
    <r>
      <rPr>
        <sz val="10"/>
        <color theme="1" tint="0.249977111117893"/>
        <rFont val="Arial"/>
        <family val="2"/>
      </rPr>
      <t xml:space="preserve"> </t>
    </r>
    <r>
      <rPr>
        <sz val="10"/>
        <color theme="1" tint="0.249977111117893"/>
        <rFont val="Arial Unicode MS"/>
        <family val="2"/>
        <charset val="129"/>
      </rPr>
      <t>수</t>
    </r>
    <r>
      <rPr>
        <sz val="10"/>
        <color theme="1" tint="0.249977111117893"/>
        <rFont val="Arial"/>
        <family val="2"/>
      </rPr>
      <t xml:space="preserve"> </t>
    </r>
    <r>
      <rPr>
        <sz val="10"/>
        <color theme="1" tint="0.249977111117893"/>
        <rFont val="Arial Unicode MS"/>
        <family val="2"/>
        <charset val="129"/>
      </rPr>
      <t>있음</t>
    </r>
    <r>
      <rPr>
        <sz val="10"/>
        <color theme="1" tint="0.249977111117893"/>
        <rFont val="Arial"/>
        <family val="2"/>
      </rPr>
      <t>.)</t>
    </r>
    <phoneticPr fontId="1" type="noConversion"/>
  </si>
  <si>
    <r>
      <rPr>
        <b/>
        <sz val="10"/>
        <color theme="1" tint="0.249977111117893"/>
        <rFont val="Arial"/>
        <family val="2"/>
      </rPr>
      <t>Article 3 :  Issue the certificate (</t>
    </r>
    <r>
      <rPr>
        <b/>
        <sz val="10"/>
        <color theme="1" tint="0.249977111117893"/>
        <rFont val="Arial Unicode MS"/>
        <family val="2"/>
        <charset val="129"/>
      </rPr>
      <t>인증서</t>
    </r>
    <r>
      <rPr>
        <b/>
        <sz val="10"/>
        <color theme="1" tint="0.249977111117893"/>
        <rFont val="Arial"/>
        <family val="2"/>
      </rPr>
      <t xml:space="preserve"> </t>
    </r>
    <r>
      <rPr>
        <b/>
        <sz val="10"/>
        <color theme="1" tint="0.249977111117893"/>
        <rFont val="Arial Unicode MS"/>
        <family val="2"/>
        <charset val="129"/>
      </rPr>
      <t>발급</t>
    </r>
    <r>
      <rPr>
        <b/>
        <sz val="10"/>
        <color theme="1" tint="0.249977111117893"/>
        <rFont val="Arial"/>
        <family val="2"/>
      </rPr>
      <t xml:space="preserve">)
</t>
    </r>
    <r>
      <rPr>
        <sz val="10"/>
        <color theme="1" tint="0.249977111117893"/>
        <rFont val="Arial"/>
        <family val="2"/>
      </rPr>
      <t>If there is a found nonconformity, "A" shall issue a certificate through verification procedures after confirming that all nonconformities have been closed through the evidence presented by "B". 
("A"</t>
    </r>
    <r>
      <rPr>
        <sz val="10"/>
        <color theme="1" tint="0.249977111117893"/>
        <rFont val="Arial Unicode MS"/>
        <family val="2"/>
        <charset val="129"/>
      </rPr>
      <t>는</t>
    </r>
    <r>
      <rPr>
        <sz val="10"/>
        <color theme="1" tint="0.249977111117893"/>
        <rFont val="Arial"/>
        <family val="2"/>
      </rPr>
      <t xml:space="preserve"> </t>
    </r>
    <r>
      <rPr>
        <sz val="10"/>
        <color theme="1" tint="0.249977111117893"/>
        <rFont val="Arial Unicode MS"/>
        <family val="2"/>
        <charset val="129"/>
      </rPr>
      <t>부적합</t>
    </r>
    <r>
      <rPr>
        <sz val="10"/>
        <color theme="1" tint="0.249977111117893"/>
        <rFont val="Arial"/>
        <family val="2"/>
      </rPr>
      <t xml:space="preserve"> </t>
    </r>
    <r>
      <rPr>
        <sz val="10"/>
        <color theme="1" tint="0.249977111117893"/>
        <rFont val="Arial Unicode MS"/>
        <family val="2"/>
        <charset val="129"/>
      </rPr>
      <t>사항이</t>
    </r>
    <r>
      <rPr>
        <sz val="10"/>
        <color theme="1" tint="0.249977111117893"/>
        <rFont val="Arial"/>
        <family val="2"/>
      </rPr>
      <t xml:space="preserve"> </t>
    </r>
    <r>
      <rPr>
        <sz val="10"/>
        <color theme="1" tint="0.249977111117893"/>
        <rFont val="Arial Unicode MS"/>
        <family val="2"/>
        <charset val="129"/>
      </rPr>
      <t>발견된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xml:space="preserve"> "B"</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제시한</t>
    </r>
    <r>
      <rPr>
        <sz val="10"/>
        <color theme="1" tint="0.249977111117893"/>
        <rFont val="Arial"/>
        <family val="2"/>
      </rPr>
      <t xml:space="preserve"> </t>
    </r>
    <r>
      <rPr>
        <sz val="10"/>
        <color theme="1" tint="0.249977111117893"/>
        <rFont val="Arial Unicode MS"/>
        <family val="2"/>
        <charset val="129"/>
      </rPr>
      <t>증거자료를</t>
    </r>
    <r>
      <rPr>
        <sz val="10"/>
        <color theme="1" tint="0.249977111117893"/>
        <rFont val="Arial"/>
        <family val="2"/>
      </rPr>
      <t xml:space="preserve"> </t>
    </r>
    <r>
      <rPr>
        <sz val="10"/>
        <color theme="1" tint="0.249977111117893"/>
        <rFont val="Arial Unicode MS"/>
        <family val="2"/>
        <charset val="129"/>
      </rPr>
      <t>통하여</t>
    </r>
    <r>
      <rPr>
        <sz val="10"/>
        <color theme="1" tint="0.249977111117893"/>
        <rFont val="Arial"/>
        <family val="2"/>
      </rPr>
      <t xml:space="preserve"> </t>
    </r>
    <r>
      <rPr>
        <sz val="10"/>
        <color theme="1" tint="0.249977111117893"/>
        <rFont val="Arial Unicode MS"/>
        <family val="2"/>
        <charset val="129"/>
      </rPr>
      <t>모든</t>
    </r>
    <r>
      <rPr>
        <sz val="10"/>
        <color theme="1" tint="0.249977111117893"/>
        <rFont val="Arial"/>
        <family val="2"/>
      </rPr>
      <t xml:space="preserve"> </t>
    </r>
    <r>
      <rPr>
        <sz val="10"/>
        <color theme="1" tint="0.249977111117893"/>
        <rFont val="Arial Unicode MS"/>
        <family val="2"/>
        <charset val="129"/>
      </rPr>
      <t>부적합</t>
    </r>
    <r>
      <rPr>
        <sz val="10"/>
        <color theme="1" tint="0.249977111117893"/>
        <rFont val="Arial"/>
        <family val="2"/>
      </rPr>
      <t xml:space="preserve"> </t>
    </r>
    <r>
      <rPr>
        <sz val="10"/>
        <color theme="1" tint="0.249977111117893"/>
        <rFont val="Arial Unicode MS"/>
        <family val="2"/>
        <charset val="129"/>
      </rPr>
      <t>사항이</t>
    </r>
    <r>
      <rPr>
        <sz val="10"/>
        <color theme="1" tint="0.249977111117893"/>
        <rFont val="Arial"/>
        <family val="2"/>
      </rPr>
      <t xml:space="preserve"> </t>
    </r>
    <r>
      <rPr>
        <sz val="10"/>
        <color theme="1" tint="0.249977111117893"/>
        <rFont val="Arial Unicode MS"/>
        <family val="2"/>
        <charset val="129"/>
      </rPr>
      <t>종료되었음을</t>
    </r>
    <r>
      <rPr>
        <sz val="10"/>
        <color theme="1" tint="0.249977111117893"/>
        <rFont val="Arial"/>
        <family val="2"/>
      </rPr>
      <t xml:space="preserve"> </t>
    </r>
    <r>
      <rPr>
        <sz val="10"/>
        <color theme="1" tint="0.249977111117893"/>
        <rFont val="Arial Unicode MS"/>
        <family val="2"/>
        <charset val="129"/>
      </rPr>
      <t>확인한</t>
    </r>
    <r>
      <rPr>
        <sz val="10"/>
        <color theme="1" tint="0.249977111117893"/>
        <rFont val="Arial"/>
        <family val="2"/>
      </rPr>
      <t xml:space="preserve"> </t>
    </r>
    <r>
      <rPr>
        <sz val="10"/>
        <color theme="1" tint="0.249977111117893"/>
        <rFont val="Arial Unicode MS"/>
        <family val="2"/>
        <charset val="129"/>
      </rPr>
      <t>후</t>
    </r>
    <r>
      <rPr>
        <sz val="10"/>
        <color theme="1" tint="0.249977111117893"/>
        <rFont val="Arial"/>
        <family val="2"/>
      </rPr>
      <t xml:space="preserve"> </t>
    </r>
    <r>
      <rPr>
        <sz val="10"/>
        <color theme="1" tint="0.249977111117893"/>
        <rFont val="Arial Unicode MS"/>
        <family val="2"/>
        <charset val="129"/>
      </rPr>
      <t>확인</t>
    </r>
    <r>
      <rPr>
        <sz val="10"/>
        <color theme="1" tint="0.249977111117893"/>
        <rFont val="Arial"/>
        <family val="2"/>
      </rPr>
      <t xml:space="preserve"> </t>
    </r>
    <r>
      <rPr>
        <sz val="10"/>
        <color theme="1" tint="0.249977111117893"/>
        <rFont val="Arial Unicode MS"/>
        <family val="2"/>
        <charset val="129"/>
      </rPr>
      <t>절차를</t>
    </r>
    <r>
      <rPr>
        <sz val="10"/>
        <color theme="1" tint="0.249977111117893"/>
        <rFont val="Arial"/>
        <family val="2"/>
      </rPr>
      <t xml:space="preserve"> </t>
    </r>
    <r>
      <rPr>
        <sz val="10"/>
        <color theme="1" tint="0.249977111117893"/>
        <rFont val="Arial Unicode MS"/>
        <family val="2"/>
        <charset val="129"/>
      </rPr>
      <t>거쳐</t>
    </r>
    <r>
      <rPr>
        <sz val="10"/>
        <color theme="1" tint="0.249977111117893"/>
        <rFont val="Arial"/>
        <family val="2"/>
      </rPr>
      <t xml:space="preserve"> </t>
    </r>
    <r>
      <rPr>
        <sz val="10"/>
        <color theme="1" tint="0.249977111117893"/>
        <rFont val="Arial Unicode MS"/>
        <family val="2"/>
        <charset val="129"/>
      </rPr>
      <t>인증서를</t>
    </r>
    <r>
      <rPr>
        <sz val="10"/>
        <color theme="1" tint="0.249977111117893"/>
        <rFont val="Arial"/>
        <family val="2"/>
      </rPr>
      <t xml:space="preserve"> </t>
    </r>
    <r>
      <rPr>
        <sz val="10"/>
        <color theme="1" tint="0.249977111117893"/>
        <rFont val="Arial Unicode MS"/>
        <family val="2"/>
        <charset val="129"/>
      </rPr>
      <t>발급합니다</t>
    </r>
    <r>
      <rPr>
        <sz val="10"/>
        <color theme="1" tint="0.249977111117893"/>
        <rFont val="Arial"/>
        <family val="2"/>
      </rPr>
      <t>.)</t>
    </r>
    <phoneticPr fontId="1" type="noConversion"/>
  </si>
  <si>
    <r>
      <rPr>
        <b/>
        <sz val="10"/>
        <color theme="1" tint="0.249977111117893"/>
        <rFont val="Arial"/>
        <family val="2"/>
      </rPr>
      <t>Article 5 : Criteria for conducting surveillanc audit. (</t>
    </r>
    <r>
      <rPr>
        <b/>
        <sz val="10"/>
        <color theme="1" tint="0.249977111117893"/>
        <rFont val="Arial Unicode MS"/>
        <family val="2"/>
        <charset val="129"/>
      </rPr>
      <t>사후심사</t>
    </r>
    <r>
      <rPr>
        <b/>
        <sz val="10"/>
        <color theme="1" tint="0.249977111117893"/>
        <rFont val="Arial"/>
        <family val="2"/>
      </rPr>
      <t xml:space="preserve"> </t>
    </r>
    <r>
      <rPr>
        <b/>
        <sz val="10"/>
        <color theme="1" tint="0.249977111117893"/>
        <rFont val="Arial Unicode MS"/>
        <family val="2"/>
        <charset val="129"/>
      </rPr>
      <t>실시</t>
    </r>
    <r>
      <rPr>
        <b/>
        <sz val="10"/>
        <color theme="1" tint="0.249977111117893"/>
        <rFont val="Arial"/>
        <family val="2"/>
      </rPr>
      <t xml:space="preserve"> </t>
    </r>
    <r>
      <rPr>
        <b/>
        <sz val="10"/>
        <color theme="1" tint="0.249977111117893"/>
        <rFont val="Arial Unicode MS"/>
        <family val="2"/>
        <charset val="129"/>
      </rPr>
      <t>기준</t>
    </r>
    <r>
      <rPr>
        <b/>
        <sz val="10"/>
        <color theme="1" tint="0.249977111117893"/>
        <rFont val="Arial"/>
        <family val="2"/>
      </rPr>
      <t xml:space="preserve">)
</t>
    </r>
    <r>
      <rPr>
        <sz val="10"/>
        <color theme="1" tint="0.249977111117893"/>
        <rFont val="Arial"/>
        <family val="2"/>
      </rPr>
      <t>The surveillance audit must be conducted at least once a year, and the first surveillance audit must be conducted within 365 days after the end date of the initial audit. The surveillance audit is conducted according to the MD_Table of "A" each time. 
(</t>
    </r>
    <r>
      <rPr>
        <sz val="10"/>
        <color theme="1" tint="0.249977111117893"/>
        <rFont val="Arial Unicode MS"/>
        <family val="2"/>
        <charset val="129"/>
      </rPr>
      <t>사후심사는</t>
    </r>
    <r>
      <rPr>
        <sz val="10"/>
        <color theme="1" tint="0.249977111117893"/>
        <rFont val="Arial"/>
        <family val="2"/>
      </rPr>
      <t xml:space="preserve"> </t>
    </r>
    <r>
      <rPr>
        <sz val="10"/>
        <color theme="1" tint="0.249977111117893"/>
        <rFont val="Arial Unicode MS"/>
        <family val="2"/>
        <charset val="129"/>
      </rPr>
      <t>연</t>
    </r>
    <r>
      <rPr>
        <sz val="10"/>
        <color theme="1" tint="0.249977111117893"/>
        <rFont val="Arial"/>
        <family val="2"/>
      </rPr>
      <t xml:space="preserve"> 1</t>
    </r>
    <r>
      <rPr>
        <sz val="10"/>
        <color theme="1" tint="0.249977111117893"/>
        <rFont val="Arial Unicode MS"/>
        <family val="2"/>
        <charset val="129"/>
      </rPr>
      <t>회</t>
    </r>
    <r>
      <rPr>
        <sz val="10"/>
        <color theme="1" tint="0.249977111117893"/>
        <rFont val="Arial"/>
        <family val="2"/>
      </rPr>
      <t xml:space="preserve"> </t>
    </r>
    <r>
      <rPr>
        <sz val="10"/>
        <color theme="1" tint="0.249977111117893"/>
        <rFont val="Arial Unicode MS"/>
        <family val="2"/>
        <charset val="129"/>
      </rPr>
      <t>이상</t>
    </r>
    <r>
      <rPr>
        <sz val="10"/>
        <color theme="1" tint="0.249977111117893"/>
        <rFont val="Arial"/>
        <family val="2"/>
      </rPr>
      <t xml:space="preserve"> </t>
    </r>
    <r>
      <rPr>
        <sz val="10"/>
        <color theme="1" tint="0.249977111117893"/>
        <rFont val="Arial Unicode MS"/>
        <family val="2"/>
        <charset val="129"/>
      </rPr>
      <t>실시하여야</t>
    </r>
    <r>
      <rPr>
        <sz val="10"/>
        <color theme="1" tint="0.249977111117893"/>
        <rFont val="Arial"/>
        <family val="2"/>
      </rPr>
      <t xml:space="preserve"> </t>
    </r>
    <r>
      <rPr>
        <sz val="10"/>
        <color theme="1" tint="0.249977111117893"/>
        <rFont val="Arial Unicode MS"/>
        <family val="2"/>
        <charset val="129"/>
      </rPr>
      <t>하며</t>
    </r>
    <r>
      <rPr>
        <sz val="10"/>
        <color theme="1" tint="0.249977111117893"/>
        <rFont val="Arial"/>
        <family val="2"/>
      </rPr>
      <t xml:space="preserve">, </t>
    </r>
    <r>
      <rPr>
        <sz val="10"/>
        <color theme="1" tint="0.249977111117893"/>
        <rFont val="Arial Unicode MS"/>
        <family val="2"/>
        <charset val="129"/>
      </rPr>
      <t>최초</t>
    </r>
    <r>
      <rPr>
        <sz val="10"/>
        <color theme="1" tint="0.249977111117893"/>
        <rFont val="Arial"/>
        <family val="2"/>
      </rPr>
      <t xml:space="preserve"> </t>
    </r>
    <r>
      <rPr>
        <sz val="10"/>
        <color theme="1" tint="0.249977111117893"/>
        <rFont val="Arial Unicode MS"/>
        <family val="2"/>
        <charset val="129"/>
      </rPr>
      <t>사후심사는</t>
    </r>
    <r>
      <rPr>
        <sz val="10"/>
        <color theme="1" tint="0.249977111117893"/>
        <rFont val="Arial"/>
        <family val="2"/>
      </rPr>
      <t xml:space="preserve"> </t>
    </r>
    <r>
      <rPr>
        <sz val="10"/>
        <color theme="1" tint="0.249977111117893"/>
        <rFont val="Arial Unicode MS"/>
        <family val="2"/>
        <charset val="129"/>
      </rPr>
      <t>최초심사</t>
    </r>
    <r>
      <rPr>
        <sz val="10"/>
        <color theme="1" tint="0.249977111117893"/>
        <rFont val="Arial"/>
        <family val="2"/>
      </rPr>
      <t xml:space="preserve"> </t>
    </r>
    <r>
      <rPr>
        <sz val="10"/>
        <color theme="1" tint="0.249977111117893"/>
        <rFont val="Arial Unicode MS"/>
        <family val="2"/>
        <charset val="129"/>
      </rPr>
      <t>종료일로부터</t>
    </r>
    <r>
      <rPr>
        <sz val="10"/>
        <color theme="1" tint="0.249977111117893"/>
        <rFont val="Arial"/>
        <family val="2"/>
      </rPr>
      <t xml:space="preserve"> 365</t>
    </r>
    <r>
      <rPr>
        <sz val="10"/>
        <color theme="1" tint="0.249977111117893"/>
        <rFont val="Arial Unicode MS"/>
        <family val="2"/>
        <charset val="129"/>
      </rPr>
      <t>일</t>
    </r>
    <r>
      <rPr>
        <sz val="10"/>
        <color theme="1" tint="0.249977111117893"/>
        <rFont val="Arial"/>
        <family val="2"/>
      </rPr>
      <t xml:space="preserve"> </t>
    </r>
    <r>
      <rPr>
        <sz val="10"/>
        <color theme="1" tint="0.249977111117893"/>
        <rFont val="Arial Unicode MS"/>
        <family val="2"/>
        <charset val="129"/>
      </rPr>
      <t>이내에</t>
    </r>
    <r>
      <rPr>
        <sz val="10"/>
        <color theme="1" tint="0.249977111117893"/>
        <rFont val="Arial"/>
        <family val="2"/>
      </rPr>
      <t xml:space="preserve"> </t>
    </r>
    <r>
      <rPr>
        <sz val="10"/>
        <color theme="1" tint="0.249977111117893"/>
        <rFont val="Arial Unicode MS"/>
        <family val="2"/>
        <charset val="129"/>
      </rPr>
      <t>실시하여야</t>
    </r>
    <r>
      <rPr>
        <sz val="10"/>
        <color theme="1" tint="0.249977111117893"/>
        <rFont val="Arial"/>
        <family val="2"/>
      </rPr>
      <t xml:space="preserve"> </t>
    </r>
    <r>
      <rPr>
        <sz val="10"/>
        <color theme="1" tint="0.249977111117893"/>
        <rFont val="Arial Unicode MS"/>
        <family val="2"/>
        <charset val="129"/>
      </rPr>
      <t>한다</t>
    </r>
    <r>
      <rPr>
        <sz val="10"/>
        <color theme="1" tint="0.249977111117893"/>
        <rFont val="Arial"/>
        <family val="2"/>
      </rPr>
      <t xml:space="preserve">. </t>
    </r>
    <r>
      <rPr>
        <sz val="10"/>
        <color theme="1" tint="0.249977111117893"/>
        <rFont val="Arial Unicode MS"/>
        <family val="2"/>
        <charset val="129"/>
      </rPr>
      <t>사후심사는</t>
    </r>
    <r>
      <rPr>
        <sz val="10"/>
        <color theme="1" tint="0.249977111117893"/>
        <rFont val="Arial"/>
        <family val="2"/>
      </rPr>
      <t xml:space="preserve"> </t>
    </r>
    <r>
      <rPr>
        <sz val="10"/>
        <color theme="1" tint="0.249977111117893"/>
        <rFont val="Arial Unicode MS"/>
        <family val="2"/>
        <charset val="129"/>
      </rPr>
      <t>매회</t>
    </r>
    <r>
      <rPr>
        <sz val="10"/>
        <color theme="1" tint="0.249977111117893"/>
        <rFont val="Arial"/>
        <family val="2"/>
      </rPr>
      <t xml:space="preserve"> "A"</t>
    </r>
    <r>
      <rPr>
        <sz val="10"/>
        <color theme="1" tint="0.249977111117893"/>
        <rFont val="Arial Unicode MS"/>
        <family val="2"/>
        <charset val="129"/>
      </rPr>
      <t>의</t>
    </r>
    <r>
      <rPr>
        <sz val="10"/>
        <color theme="1" tint="0.249977111117893"/>
        <rFont val="Arial"/>
        <family val="2"/>
      </rPr>
      <t xml:space="preserve"> MD_Table</t>
    </r>
    <r>
      <rPr>
        <sz val="10"/>
        <color theme="1" tint="0.249977111117893"/>
        <rFont val="Arial Unicode MS"/>
        <family val="2"/>
        <charset val="129"/>
      </rPr>
      <t>에</t>
    </r>
    <r>
      <rPr>
        <sz val="10"/>
        <color theme="1" tint="0.249977111117893"/>
        <rFont val="Arial"/>
        <family val="2"/>
      </rPr>
      <t xml:space="preserve"> </t>
    </r>
    <r>
      <rPr>
        <sz val="10"/>
        <color theme="1" tint="0.249977111117893"/>
        <rFont val="Arial Unicode MS"/>
        <family val="2"/>
        <charset val="129"/>
      </rPr>
      <t>따라</t>
    </r>
    <r>
      <rPr>
        <sz val="10"/>
        <color theme="1" tint="0.249977111117893"/>
        <rFont val="Arial"/>
        <family val="2"/>
      </rPr>
      <t xml:space="preserve"> </t>
    </r>
    <r>
      <rPr>
        <sz val="10"/>
        <color theme="1" tint="0.249977111117893"/>
        <rFont val="Arial Unicode MS"/>
        <family val="2"/>
        <charset val="129"/>
      </rPr>
      <t>실시합니다</t>
    </r>
    <r>
      <rPr>
        <sz val="10"/>
        <color theme="1" tint="0.249977111117893"/>
        <rFont val="Arial"/>
        <family val="2"/>
      </rPr>
      <t>.)</t>
    </r>
    <phoneticPr fontId="1" type="noConversion"/>
  </si>
  <si>
    <r>
      <rPr>
        <b/>
        <sz val="10"/>
        <color theme="1" tint="0.249977111117893"/>
        <rFont val="Arial"/>
        <family val="2"/>
      </rPr>
      <t>Article 6 : Recertification audit (</t>
    </r>
    <r>
      <rPr>
        <b/>
        <sz val="10"/>
        <color theme="1" tint="0.249977111117893"/>
        <rFont val="Arial Unicode MS"/>
        <family val="2"/>
        <charset val="129"/>
      </rPr>
      <t>갱신사후심사</t>
    </r>
    <r>
      <rPr>
        <b/>
        <sz val="10"/>
        <color theme="1" tint="0.249977111117893"/>
        <rFont val="Arial"/>
        <family val="2"/>
      </rPr>
      <t xml:space="preserve">)
</t>
    </r>
    <r>
      <rPr>
        <sz val="10"/>
        <color theme="1" tint="0.249977111117893"/>
        <rFont val="Arial"/>
        <family val="2"/>
      </rPr>
      <t>In order to continuously guarantee the effectiveness of the management system of “B”, “A” shall conduct a renewal audit for the entire management system of “B” within 3 years after certification and reissue the certificate. ("A"</t>
    </r>
    <r>
      <rPr>
        <sz val="10"/>
        <color theme="1" tint="0.249977111117893"/>
        <rFont val="Arial Unicode MS"/>
        <family val="2"/>
        <charset val="129"/>
      </rPr>
      <t>는</t>
    </r>
    <r>
      <rPr>
        <sz val="10"/>
        <color theme="1" tint="0.249977111117893"/>
        <rFont val="Arial"/>
        <family val="2"/>
      </rPr>
      <t xml:space="preserve"> "B"</t>
    </r>
    <r>
      <rPr>
        <sz val="10"/>
        <color theme="1" tint="0.249977111117893"/>
        <rFont val="Arial Unicode MS"/>
        <family val="2"/>
        <charset val="129"/>
      </rPr>
      <t>의</t>
    </r>
    <r>
      <rPr>
        <sz val="10"/>
        <color theme="1" tint="0.249977111117893"/>
        <rFont val="Arial"/>
        <family val="2"/>
      </rPr>
      <t xml:space="preserve"> </t>
    </r>
    <r>
      <rPr>
        <sz val="10"/>
        <color theme="1" tint="0.249977111117893"/>
        <rFont val="Arial Unicode MS"/>
        <family val="2"/>
        <charset val="129"/>
      </rPr>
      <t>경영시스템의</t>
    </r>
    <r>
      <rPr>
        <sz val="10"/>
        <color theme="1" tint="0.249977111117893"/>
        <rFont val="Arial"/>
        <family val="2"/>
      </rPr>
      <t xml:space="preserve"> </t>
    </r>
    <r>
      <rPr>
        <sz val="10"/>
        <color theme="1" tint="0.249977111117893"/>
        <rFont val="Arial Unicode MS"/>
        <family val="2"/>
        <charset val="129"/>
      </rPr>
      <t>실효성을</t>
    </r>
    <r>
      <rPr>
        <sz val="10"/>
        <color theme="1" tint="0.249977111117893"/>
        <rFont val="Arial"/>
        <family val="2"/>
      </rPr>
      <t xml:space="preserve"> </t>
    </r>
    <r>
      <rPr>
        <sz val="10"/>
        <color theme="1" tint="0.249977111117893"/>
        <rFont val="Arial Unicode MS"/>
        <family val="2"/>
        <charset val="129"/>
      </rPr>
      <t>지속적으로</t>
    </r>
    <r>
      <rPr>
        <sz val="10"/>
        <color theme="1" tint="0.249977111117893"/>
        <rFont val="Arial"/>
        <family val="2"/>
      </rPr>
      <t xml:space="preserve"> </t>
    </r>
    <r>
      <rPr>
        <sz val="10"/>
        <color theme="1" tint="0.249977111117893"/>
        <rFont val="Arial Unicode MS"/>
        <family val="2"/>
        <charset val="129"/>
      </rPr>
      <t>보장하기</t>
    </r>
    <r>
      <rPr>
        <sz val="10"/>
        <color theme="1" tint="0.249977111117893"/>
        <rFont val="Arial"/>
        <family val="2"/>
      </rPr>
      <t xml:space="preserve"> </t>
    </r>
    <r>
      <rPr>
        <sz val="10"/>
        <color theme="1" tint="0.249977111117893"/>
        <rFont val="Arial Unicode MS"/>
        <family val="2"/>
        <charset val="129"/>
      </rPr>
      <t>위하여</t>
    </r>
    <r>
      <rPr>
        <sz val="10"/>
        <color theme="1" tint="0.249977111117893"/>
        <rFont val="Arial"/>
        <family val="2"/>
      </rPr>
      <t xml:space="preserve"> </t>
    </r>
    <r>
      <rPr>
        <sz val="10"/>
        <color theme="1" tint="0.249977111117893"/>
        <rFont val="Arial Unicode MS"/>
        <family val="2"/>
        <charset val="129"/>
      </rPr>
      <t>인증</t>
    </r>
    <r>
      <rPr>
        <sz val="10"/>
        <color theme="1" tint="0.249977111117893"/>
        <rFont val="Arial"/>
        <family val="2"/>
      </rPr>
      <t xml:space="preserve"> </t>
    </r>
    <r>
      <rPr>
        <sz val="10"/>
        <color theme="1" tint="0.249977111117893"/>
        <rFont val="Arial Unicode MS"/>
        <family val="2"/>
        <charset val="129"/>
      </rPr>
      <t>후</t>
    </r>
    <r>
      <rPr>
        <sz val="10"/>
        <color theme="1" tint="0.249977111117893"/>
        <rFont val="Arial"/>
        <family val="2"/>
      </rPr>
      <t xml:space="preserve"> 3</t>
    </r>
    <r>
      <rPr>
        <sz val="10"/>
        <color theme="1" tint="0.249977111117893"/>
        <rFont val="Arial Unicode MS"/>
        <family val="2"/>
        <charset val="129"/>
      </rPr>
      <t>년</t>
    </r>
    <r>
      <rPr>
        <sz val="10"/>
        <color theme="1" tint="0.249977111117893"/>
        <rFont val="Arial"/>
        <family val="2"/>
      </rPr>
      <t xml:space="preserve"> </t>
    </r>
    <r>
      <rPr>
        <sz val="10"/>
        <color theme="1" tint="0.249977111117893"/>
        <rFont val="Arial Unicode MS"/>
        <family val="2"/>
        <charset val="129"/>
      </rPr>
      <t>이내에</t>
    </r>
    <r>
      <rPr>
        <sz val="10"/>
        <color theme="1" tint="0.249977111117893"/>
        <rFont val="Arial"/>
        <family val="2"/>
      </rPr>
      <t xml:space="preserve"> "B"</t>
    </r>
    <r>
      <rPr>
        <sz val="10"/>
        <color theme="1" tint="0.249977111117893"/>
        <rFont val="Arial Unicode MS"/>
        <family val="2"/>
        <charset val="129"/>
      </rPr>
      <t>의</t>
    </r>
    <r>
      <rPr>
        <sz val="10"/>
        <color theme="1" tint="0.249977111117893"/>
        <rFont val="Arial"/>
        <family val="2"/>
      </rPr>
      <t xml:space="preserve"> </t>
    </r>
    <r>
      <rPr>
        <sz val="10"/>
        <color theme="1" tint="0.249977111117893"/>
        <rFont val="Arial Unicode MS"/>
        <family val="2"/>
        <charset val="129"/>
      </rPr>
      <t>경영시스템</t>
    </r>
    <r>
      <rPr>
        <sz val="10"/>
        <color theme="1" tint="0.249977111117893"/>
        <rFont val="Arial"/>
        <family val="2"/>
      </rPr>
      <t xml:space="preserve"> </t>
    </r>
    <r>
      <rPr>
        <sz val="10"/>
        <color theme="1" tint="0.249977111117893"/>
        <rFont val="Arial Unicode MS"/>
        <family val="2"/>
        <charset val="129"/>
      </rPr>
      <t>전체에</t>
    </r>
    <r>
      <rPr>
        <sz val="10"/>
        <color theme="1" tint="0.249977111117893"/>
        <rFont val="Arial"/>
        <family val="2"/>
      </rPr>
      <t xml:space="preserve"> </t>
    </r>
    <r>
      <rPr>
        <sz val="10"/>
        <color theme="1" tint="0.249977111117893"/>
        <rFont val="Arial Unicode MS"/>
        <family val="2"/>
        <charset val="129"/>
      </rPr>
      <t>대하여</t>
    </r>
    <r>
      <rPr>
        <sz val="10"/>
        <color theme="1" tint="0.249977111117893"/>
        <rFont val="Arial"/>
        <family val="2"/>
      </rPr>
      <t xml:space="preserve"> </t>
    </r>
    <r>
      <rPr>
        <sz val="10"/>
        <color theme="1" tint="0.249977111117893"/>
        <rFont val="Arial Unicode MS"/>
        <family val="2"/>
        <charset val="129"/>
      </rPr>
      <t>갱신심사를</t>
    </r>
    <r>
      <rPr>
        <sz val="10"/>
        <color theme="1" tint="0.249977111117893"/>
        <rFont val="Arial"/>
        <family val="2"/>
      </rPr>
      <t xml:space="preserve"> </t>
    </r>
    <r>
      <rPr>
        <sz val="10"/>
        <color theme="1" tint="0.249977111117893"/>
        <rFont val="Arial Unicode MS"/>
        <family val="2"/>
        <charset val="129"/>
      </rPr>
      <t>실시하여</t>
    </r>
    <r>
      <rPr>
        <sz val="10"/>
        <color theme="1" tint="0.249977111117893"/>
        <rFont val="Arial"/>
        <family val="2"/>
      </rPr>
      <t xml:space="preserve"> </t>
    </r>
    <r>
      <rPr>
        <sz val="10"/>
        <color theme="1" tint="0.249977111117893"/>
        <rFont val="Arial Unicode MS"/>
        <family val="2"/>
        <charset val="129"/>
      </rPr>
      <t>인증서를</t>
    </r>
    <r>
      <rPr>
        <sz val="10"/>
        <color theme="1" tint="0.249977111117893"/>
        <rFont val="Arial"/>
        <family val="2"/>
      </rPr>
      <t xml:space="preserve"> </t>
    </r>
    <r>
      <rPr>
        <sz val="10"/>
        <color theme="1" tint="0.249977111117893"/>
        <rFont val="Arial Unicode MS"/>
        <family val="2"/>
        <charset val="129"/>
      </rPr>
      <t>재발급하여야</t>
    </r>
    <r>
      <rPr>
        <sz val="10"/>
        <color theme="1" tint="0.249977111117893"/>
        <rFont val="Arial"/>
        <family val="2"/>
      </rPr>
      <t xml:space="preserve"> </t>
    </r>
    <r>
      <rPr>
        <sz val="10"/>
        <color theme="1" tint="0.249977111117893"/>
        <rFont val="Arial Unicode MS"/>
        <family val="2"/>
        <charset val="129"/>
      </rPr>
      <t>한다</t>
    </r>
    <r>
      <rPr>
        <sz val="10"/>
        <color theme="1" tint="0.249977111117893"/>
        <rFont val="Arial"/>
        <family val="2"/>
      </rPr>
      <t>.</t>
    </r>
    <phoneticPr fontId="1" type="noConversion"/>
  </si>
  <si>
    <r>
      <rPr>
        <b/>
        <sz val="10"/>
        <color theme="1" tint="0.249977111117893"/>
        <rFont val="Arial"/>
        <family val="2"/>
      </rPr>
      <t>Article 8 : Suspension of the certification effect. (</t>
    </r>
    <r>
      <rPr>
        <b/>
        <sz val="10"/>
        <color theme="1" tint="0.249977111117893"/>
        <rFont val="Arial Unicode MS"/>
        <family val="2"/>
        <charset val="129"/>
      </rPr>
      <t>인증</t>
    </r>
    <r>
      <rPr>
        <b/>
        <sz val="10"/>
        <color theme="1" tint="0.249977111117893"/>
        <rFont val="Arial"/>
        <family val="2"/>
      </rPr>
      <t xml:space="preserve"> </t>
    </r>
    <r>
      <rPr>
        <b/>
        <sz val="10"/>
        <color theme="1" tint="0.249977111117893"/>
        <rFont val="Arial Unicode MS"/>
        <family val="2"/>
        <charset val="129"/>
      </rPr>
      <t>효력</t>
    </r>
    <r>
      <rPr>
        <b/>
        <sz val="10"/>
        <color theme="1" tint="0.249977111117893"/>
        <rFont val="Arial"/>
        <family val="2"/>
      </rPr>
      <t xml:space="preserve"> </t>
    </r>
    <r>
      <rPr>
        <b/>
        <sz val="10"/>
        <color theme="1" tint="0.249977111117893"/>
        <rFont val="Arial Unicode MS"/>
        <family val="2"/>
        <charset val="129"/>
      </rPr>
      <t>정지</t>
    </r>
    <r>
      <rPr>
        <b/>
        <sz val="10"/>
        <color theme="1" tint="0.249977111117893"/>
        <rFont val="Arial"/>
        <family val="2"/>
      </rPr>
      <t>)</t>
    </r>
    <r>
      <rPr>
        <sz val="10"/>
        <color theme="1" tint="0.249977111117893"/>
        <rFont val="Arial"/>
        <family val="2"/>
      </rPr>
      <t xml:space="preserve">
When "B" is below, "A" suspends using the certificate and the certification logo. ("B"</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아래일</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xml:space="preserve"> "A"</t>
    </r>
    <r>
      <rPr>
        <sz val="10"/>
        <color theme="1" tint="0.249977111117893"/>
        <rFont val="Arial Unicode MS"/>
        <family val="2"/>
        <charset val="129"/>
      </rPr>
      <t>는</t>
    </r>
    <r>
      <rPr>
        <sz val="10"/>
        <color theme="1" tint="0.249977111117893"/>
        <rFont val="Arial"/>
        <family val="2"/>
      </rPr>
      <t xml:space="preserve"> </t>
    </r>
    <r>
      <rPr>
        <sz val="10"/>
        <color theme="1" tint="0.249977111117893"/>
        <rFont val="Arial Unicode MS"/>
        <family val="2"/>
        <charset val="129"/>
      </rPr>
      <t>인증서</t>
    </r>
    <r>
      <rPr>
        <sz val="10"/>
        <color theme="1" tint="0.249977111117893"/>
        <rFont val="Arial"/>
        <family val="2"/>
      </rPr>
      <t xml:space="preserve"> </t>
    </r>
    <r>
      <rPr>
        <sz val="10"/>
        <color theme="1" tint="0.249977111117893"/>
        <rFont val="Arial Unicode MS"/>
        <family val="2"/>
        <charset val="129"/>
      </rPr>
      <t>및</t>
    </r>
    <r>
      <rPr>
        <sz val="10"/>
        <color theme="1" tint="0.249977111117893"/>
        <rFont val="Arial"/>
        <family val="2"/>
      </rPr>
      <t xml:space="preserve"> </t>
    </r>
    <r>
      <rPr>
        <sz val="10"/>
        <color theme="1" tint="0.249977111117893"/>
        <rFont val="Arial Unicode MS"/>
        <family val="2"/>
        <charset val="129"/>
      </rPr>
      <t>인증</t>
    </r>
    <r>
      <rPr>
        <sz val="10"/>
        <color theme="1" tint="0.249977111117893"/>
        <rFont val="Arial"/>
        <family val="2"/>
      </rPr>
      <t xml:space="preserve"> </t>
    </r>
    <r>
      <rPr>
        <sz val="10"/>
        <color theme="1" tint="0.249977111117893"/>
        <rFont val="Arial Unicode MS"/>
        <family val="2"/>
        <charset val="129"/>
      </rPr>
      <t>로고</t>
    </r>
    <r>
      <rPr>
        <sz val="10"/>
        <color theme="1" tint="0.249977111117893"/>
        <rFont val="Arial"/>
        <family val="2"/>
      </rPr>
      <t xml:space="preserve"> </t>
    </r>
    <r>
      <rPr>
        <sz val="10"/>
        <color theme="1" tint="0.249977111117893"/>
        <rFont val="Arial Unicode MS"/>
        <family val="2"/>
        <charset val="129"/>
      </rPr>
      <t>사용을</t>
    </r>
    <r>
      <rPr>
        <sz val="10"/>
        <color theme="1" tint="0.249977111117893"/>
        <rFont val="Arial"/>
        <family val="2"/>
      </rPr>
      <t xml:space="preserve"> </t>
    </r>
    <r>
      <rPr>
        <sz val="10"/>
        <color theme="1" tint="0.249977111117893"/>
        <rFont val="Arial Unicode MS"/>
        <family val="2"/>
        <charset val="129"/>
      </rPr>
      <t>중단합니다</t>
    </r>
    <r>
      <rPr>
        <sz val="10"/>
        <color theme="1" tint="0.249977111117893"/>
        <rFont val="Arial"/>
        <family val="2"/>
      </rPr>
      <t>.)
1. In the case, where a audit is not assessmented within 30 days even though a notice of suspension of certification effect is received because the surveillance audit is not assessmented within the fix period. (</t>
    </r>
    <r>
      <rPr>
        <sz val="10"/>
        <color theme="1" tint="0.249977111117893"/>
        <rFont val="Arial Unicode MS"/>
        <family val="2"/>
        <charset val="129"/>
      </rPr>
      <t>사후심사를</t>
    </r>
    <r>
      <rPr>
        <sz val="10"/>
        <color theme="1" tint="0.249977111117893"/>
        <rFont val="Arial"/>
        <family val="2"/>
      </rPr>
      <t xml:space="preserve"> </t>
    </r>
    <r>
      <rPr>
        <sz val="10"/>
        <color theme="1" tint="0.249977111117893"/>
        <rFont val="Arial Unicode MS"/>
        <family val="2"/>
        <charset val="129"/>
      </rPr>
      <t>정해진</t>
    </r>
    <r>
      <rPr>
        <sz val="10"/>
        <color theme="1" tint="0.249977111117893"/>
        <rFont val="Arial"/>
        <family val="2"/>
      </rPr>
      <t xml:space="preserve"> </t>
    </r>
    <r>
      <rPr>
        <sz val="10"/>
        <color theme="1" tint="0.249977111117893"/>
        <rFont val="Arial Unicode MS"/>
        <family val="2"/>
        <charset val="129"/>
      </rPr>
      <t>기간내에</t>
    </r>
    <r>
      <rPr>
        <sz val="10"/>
        <color theme="1" tint="0.249977111117893"/>
        <rFont val="Arial"/>
        <family val="2"/>
      </rPr>
      <t xml:space="preserve"> </t>
    </r>
    <r>
      <rPr>
        <sz val="10"/>
        <color theme="1" tint="0.249977111117893"/>
        <rFont val="Arial Unicode MS"/>
        <family val="2"/>
        <charset val="129"/>
      </rPr>
      <t>심사하지</t>
    </r>
    <r>
      <rPr>
        <sz val="10"/>
        <color theme="1" tint="0.249977111117893"/>
        <rFont val="Arial"/>
        <family val="2"/>
      </rPr>
      <t xml:space="preserve"> </t>
    </r>
    <r>
      <rPr>
        <sz val="10"/>
        <color theme="1" tint="0.249977111117893"/>
        <rFont val="Arial Unicode MS"/>
        <family val="2"/>
        <charset val="129"/>
      </rPr>
      <t>아니하여</t>
    </r>
    <r>
      <rPr>
        <sz val="10"/>
        <color theme="1" tint="0.249977111117893"/>
        <rFont val="Arial"/>
        <family val="2"/>
      </rPr>
      <t xml:space="preserve"> </t>
    </r>
    <r>
      <rPr>
        <sz val="10"/>
        <color theme="1" tint="0.249977111117893"/>
        <rFont val="Arial Unicode MS"/>
        <family val="2"/>
        <charset val="129"/>
      </rPr>
      <t>인증</t>
    </r>
    <r>
      <rPr>
        <sz val="10"/>
        <color theme="1" tint="0.249977111117893"/>
        <rFont val="Arial"/>
        <family val="2"/>
      </rPr>
      <t xml:space="preserve"> </t>
    </r>
    <r>
      <rPr>
        <sz val="10"/>
        <color theme="1" tint="0.249977111117893"/>
        <rFont val="Arial Unicode MS"/>
        <family val="2"/>
        <charset val="129"/>
      </rPr>
      <t>효력</t>
    </r>
    <r>
      <rPr>
        <sz val="10"/>
        <color theme="1" tint="0.249977111117893"/>
        <rFont val="Arial"/>
        <family val="2"/>
      </rPr>
      <t xml:space="preserve"> </t>
    </r>
    <r>
      <rPr>
        <sz val="10"/>
        <color theme="1" tint="0.249977111117893"/>
        <rFont val="Arial Unicode MS"/>
        <family val="2"/>
        <charset val="129"/>
      </rPr>
      <t>정지</t>
    </r>
    <r>
      <rPr>
        <sz val="10"/>
        <color theme="1" tint="0.249977111117893"/>
        <rFont val="Arial"/>
        <family val="2"/>
      </rPr>
      <t xml:space="preserve"> </t>
    </r>
    <r>
      <rPr>
        <sz val="10"/>
        <color theme="1" tint="0.249977111117893"/>
        <rFont val="Arial Unicode MS"/>
        <family val="2"/>
        <charset val="129"/>
      </rPr>
      <t>통지를</t>
    </r>
    <r>
      <rPr>
        <sz val="10"/>
        <color theme="1" tint="0.249977111117893"/>
        <rFont val="Arial"/>
        <family val="2"/>
      </rPr>
      <t xml:space="preserve"> </t>
    </r>
    <r>
      <rPr>
        <sz val="10"/>
        <color theme="1" tint="0.249977111117893"/>
        <rFont val="Arial Unicode MS"/>
        <family val="2"/>
        <charset val="129"/>
      </rPr>
      <t>받았음에도</t>
    </r>
    <r>
      <rPr>
        <sz val="10"/>
        <color theme="1" tint="0.249977111117893"/>
        <rFont val="Arial"/>
        <family val="2"/>
      </rPr>
      <t xml:space="preserve"> 30</t>
    </r>
    <r>
      <rPr>
        <sz val="10"/>
        <color theme="1" tint="0.249977111117893"/>
        <rFont val="Arial Unicode MS"/>
        <family val="2"/>
        <charset val="129"/>
      </rPr>
      <t>일</t>
    </r>
    <r>
      <rPr>
        <sz val="10"/>
        <color theme="1" tint="0.249977111117893"/>
        <rFont val="Arial"/>
        <family val="2"/>
      </rPr>
      <t xml:space="preserve"> </t>
    </r>
    <r>
      <rPr>
        <sz val="10"/>
        <color theme="1" tint="0.249977111117893"/>
        <rFont val="Arial Unicode MS"/>
        <family val="2"/>
        <charset val="129"/>
      </rPr>
      <t>이내에</t>
    </r>
    <r>
      <rPr>
        <sz val="10"/>
        <color theme="1" tint="0.249977111117893"/>
        <rFont val="Arial"/>
        <family val="2"/>
      </rPr>
      <t xml:space="preserve"> </t>
    </r>
    <r>
      <rPr>
        <sz val="10"/>
        <color theme="1" tint="0.249977111117893"/>
        <rFont val="Arial Unicode MS"/>
        <family val="2"/>
        <charset val="129"/>
      </rPr>
      <t>심사를</t>
    </r>
    <r>
      <rPr>
        <sz val="10"/>
        <color theme="1" tint="0.249977111117893"/>
        <rFont val="Arial"/>
        <family val="2"/>
      </rPr>
      <t xml:space="preserve"> </t>
    </r>
    <r>
      <rPr>
        <sz val="10"/>
        <color theme="1" tint="0.249977111117893"/>
        <rFont val="Arial Unicode MS"/>
        <family val="2"/>
        <charset val="129"/>
      </rPr>
      <t>받지</t>
    </r>
    <r>
      <rPr>
        <sz val="10"/>
        <color theme="1" tint="0.249977111117893"/>
        <rFont val="Arial"/>
        <family val="2"/>
      </rPr>
      <t xml:space="preserve"> </t>
    </r>
    <r>
      <rPr>
        <sz val="10"/>
        <color theme="1" tint="0.249977111117893"/>
        <rFont val="Arial Unicode MS"/>
        <family val="2"/>
        <charset val="129"/>
      </rPr>
      <t>아니한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2. In the case, where the management system of "B" does not have resources to meet the requirements of the audit standard or most of the management systems do not operate. ("B"</t>
    </r>
    <r>
      <rPr>
        <sz val="10"/>
        <color theme="1" tint="0.249977111117893"/>
        <rFont val="Arial Unicode MS"/>
        <family val="2"/>
        <charset val="129"/>
      </rPr>
      <t>의</t>
    </r>
    <r>
      <rPr>
        <sz val="10"/>
        <color theme="1" tint="0.249977111117893"/>
        <rFont val="Arial"/>
        <family val="2"/>
      </rPr>
      <t xml:space="preserve"> </t>
    </r>
    <r>
      <rPr>
        <sz val="10"/>
        <color theme="1" tint="0.249977111117893"/>
        <rFont val="Arial Unicode MS"/>
        <family val="2"/>
        <charset val="129"/>
      </rPr>
      <t>경영시스템이</t>
    </r>
    <r>
      <rPr>
        <sz val="10"/>
        <color theme="1" tint="0.249977111117893"/>
        <rFont val="Arial"/>
        <family val="2"/>
      </rPr>
      <t xml:space="preserve"> </t>
    </r>
    <r>
      <rPr>
        <sz val="10"/>
        <color theme="1" tint="0.249977111117893"/>
        <rFont val="Arial Unicode MS"/>
        <family val="2"/>
        <charset val="129"/>
      </rPr>
      <t>심사표준을</t>
    </r>
    <r>
      <rPr>
        <sz val="10"/>
        <color theme="1" tint="0.249977111117893"/>
        <rFont val="Arial"/>
        <family val="2"/>
      </rPr>
      <t xml:space="preserve"> </t>
    </r>
    <r>
      <rPr>
        <sz val="10"/>
        <color theme="1" tint="0.249977111117893"/>
        <rFont val="Arial Unicode MS"/>
        <family val="2"/>
        <charset val="129"/>
      </rPr>
      <t>충족하기</t>
    </r>
    <r>
      <rPr>
        <sz val="10"/>
        <color theme="1" tint="0.249977111117893"/>
        <rFont val="Arial"/>
        <family val="2"/>
      </rPr>
      <t xml:space="preserve"> </t>
    </r>
    <r>
      <rPr>
        <sz val="10"/>
        <color theme="1" tint="0.249977111117893"/>
        <rFont val="Arial Unicode MS"/>
        <family val="2"/>
        <charset val="129"/>
      </rPr>
      <t>위한</t>
    </r>
    <r>
      <rPr>
        <sz val="10"/>
        <color theme="1" tint="0.249977111117893"/>
        <rFont val="Arial"/>
        <family val="2"/>
      </rPr>
      <t xml:space="preserve"> </t>
    </r>
    <r>
      <rPr>
        <sz val="10"/>
        <color theme="1" tint="0.249977111117893"/>
        <rFont val="Arial Unicode MS"/>
        <family val="2"/>
        <charset val="129"/>
      </rPr>
      <t>자원이</t>
    </r>
    <r>
      <rPr>
        <sz val="10"/>
        <color theme="1" tint="0.249977111117893"/>
        <rFont val="Arial"/>
        <family val="2"/>
      </rPr>
      <t xml:space="preserve"> </t>
    </r>
    <r>
      <rPr>
        <sz val="10"/>
        <color theme="1" tint="0.249977111117893"/>
        <rFont val="Arial Unicode MS"/>
        <family val="2"/>
        <charset val="129"/>
      </rPr>
      <t>없거나</t>
    </r>
    <r>
      <rPr>
        <sz val="10"/>
        <color theme="1" tint="0.249977111117893"/>
        <rFont val="Arial"/>
        <family val="2"/>
      </rPr>
      <t xml:space="preserve"> </t>
    </r>
    <r>
      <rPr>
        <sz val="10"/>
        <color theme="1" tint="0.249977111117893"/>
        <rFont val="Arial Unicode MS"/>
        <family val="2"/>
        <charset val="129"/>
      </rPr>
      <t>대부분의</t>
    </r>
    <r>
      <rPr>
        <sz val="10"/>
        <color theme="1" tint="0.249977111117893"/>
        <rFont val="Arial"/>
        <family val="2"/>
      </rPr>
      <t xml:space="preserve"> </t>
    </r>
    <r>
      <rPr>
        <sz val="10"/>
        <color theme="1" tint="0.249977111117893"/>
        <rFont val="Arial Unicode MS"/>
        <family val="2"/>
        <charset val="129"/>
      </rPr>
      <t>경영시스템이</t>
    </r>
    <r>
      <rPr>
        <sz val="10"/>
        <color theme="1" tint="0.249977111117893"/>
        <rFont val="Arial"/>
        <family val="2"/>
      </rPr>
      <t xml:space="preserve"> </t>
    </r>
    <r>
      <rPr>
        <sz val="10"/>
        <color theme="1" tint="0.249977111117893"/>
        <rFont val="Arial Unicode MS"/>
        <family val="2"/>
        <charset val="129"/>
      </rPr>
      <t>가동되지</t>
    </r>
    <r>
      <rPr>
        <sz val="10"/>
        <color theme="1" tint="0.249977111117893"/>
        <rFont val="Arial"/>
        <family val="2"/>
      </rPr>
      <t xml:space="preserve"> </t>
    </r>
    <r>
      <rPr>
        <sz val="10"/>
        <color theme="1" tint="0.249977111117893"/>
        <rFont val="Arial Unicode MS"/>
        <family val="2"/>
        <charset val="129"/>
      </rPr>
      <t>않은</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3. In the case, where there is no reliability in certification due to claims received from interested partis or social controversy. (</t>
    </r>
    <r>
      <rPr>
        <sz val="10"/>
        <color theme="1" tint="0.249977111117893"/>
        <rFont val="Arial Unicode MS"/>
        <family val="2"/>
        <charset val="129"/>
      </rPr>
      <t>이해관계자로부터</t>
    </r>
    <r>
      <rPr>
        <sz val="10"/>
        <color theme="1" tint="0.249977111117893"/>
        <rFont val="Arial"/>
        <family val="2"/>
      </rPr>
      <t xml:space="preserve"> </t>
    </r>
    <r>
      <rPr>
        <sz val="10"/>
        <color theme="1" tint="0.249977111117893"/>
        <rFont val="Arial Unicode MS"/>
        <family val="2"/>
        <charset val="129"/>
      </rPr>
      <t>접수된</t>
    </r>
    <r>
      <rPr>
        <sz val="10"/>
        <color theme="1" tint="0.249977111117893"/>
        <rFont val="Arial"/>
        <family val="2"/>
      </rPr>
      <t xml:space="preserve"> </t>
    </r>
    <r>
      <rPr>
        <sz val="10"/>
        <color theme="1" tint="0.249977111117893"/>
        <rFont val="Arial Unicode MS"/>
        <family val="2"/>
        <charset val="129"/>
      </rPr>
      <t>청구</t>
    </r>
    <r>
      <rPr>
        <sz val="10"/>
        <color theme="1" tint="0.249977111117893"/>
        <rFont val="Arial"/>
        <family val="2"/>
      </rPr>
      <t xml:space="preserve"> </t>
    </r>
    <r>
      <rPr>
        <sz val="10"/>
        <color theme="1" tint="0.249977111117893"/>
        <rFont val="Arial Unicode MS"/>
        <family val="2"/>
        <charset val="129"/>
      </rPr>
      <t>또는</t>
    </r>
    <r>
      <rPr>
        <sz val="10"/>
        <color theme="1" tint="0.249977111117893"/>
        <rFont val="Arial"/>
        <family val="2"/>
      </rPr>
      <t xml:space="preserve"> </t>
    </r>
    <r>
      <rPr>
        <sz val="10"/>
        <color theme="1" tint="0.249977111117893"/>
        <rFont val="Arial Unicode MS"/>
        <family val="2"/>
        <charset val="129"/>
      </rPr>
      <t>사회적</t>
    </r>
    <r>
      <rPr>
        <sz val="10"/>
        <color theme="1" tint="0.249977111117893"/>
        <rFont val="Arial"/>
        <family val="2"/>
      </rPr>
      <t xml:space="preserve"> </t>
    </r>
    <r>
      <rPr>
        <sz val="10"/>
        <color theme="1" tint="0.249977111117893"/>
        <rFont val="Arial Unicode MS"/>
        <family val="2"/>
        <charset val="129"/>
      </rPr>
      <t>논란으로</t>
    </r>
    <r>
      <rPr>
        <sz val="10"/>
        <color theme="1" tint="0.249977111117893"/>
        <rFont val="Arial"/>
        <family val="2"/>
      </rPr>
      <t xml:space="preserve"> </t>
    </r>
    <r>
      <rPr>
        <sz val="10"/>
        <color theme="1" tint="0.249977111117893"/>
        <rFont val="Arial Unicode MS"/>
        <family val="2"/>
        <charset val="129"/>
      </rPr>
      <t>인증에</t>
    </r>
    <r>
      <rPr>
        <sz val="10"/>
        <color theme="1" tint="0.249977111117893"/>
        <rFont val="Arial"/>
        <family val="2"/>
      </rPr>
      <t xml:space="preserve"> </t>
    </r>
    <r>
      <rPr>
        <sz val="10"/>
        <color theme="1" tint="0.249977111117893"/>
        <rFont val="Arial Unicode MS"/>
        <family val="2"/>
        <charset val="129"/>
      </rPr>
      <t>대한</t>
    </r>
    <r>
      <rPr>
        <sz val="10"/>
        <color theme="1" tint="0.249977111117893"/>
        <rFont val="Arial"/>
        <family val="2"/>
      </rPr>
      <t xml:space="preserve"> </t>
    </r>
    <r>
      <rPr>
        <sz val="10"/>
        <color theme="1" tint="0.249977111117893"/>
        <rFont val="Arial Unicode MS"/>
        <family val="2"/>
        <charset val="129"/>
      </rPr>
      <t>신뢰도가</t>
    </r>
    <r>
      <rPr>
        <sz val="10"/>
        <color theme="1" tint="0.249977111117893"/>
        <rFont val="Arial"/>
        <family val="2"/>
      </rPr>
      <t xml:space="preserve"> </t>
    </r>
    <r>
      <rPr>
        <sz val="10"/>
        <color theme="1" tint="0.249977111117893"/>
        <rFont val="Arial Unicode MS"/>
        <family val="2"/>
        <charset val="129"/>
      </rPr>
      <t>떨어지는</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t>
    </r>
    <phoneticPr fontId="1" type="noConversion"/>
  </si>
  <si>
    <r>
      <t>4. In the case, where the certification registration company's countermeasures against the change in the certification system and certification requirements are not taken. (</t>
    </r>
    <r>
      <rPr>
        <sz val="10"/>
        <color theme="1" tint="0.249977111117893"/>
        <rFont val="Arial Unicode MS"/>
        <family val="2"/>
        <charset val="129"/>
      </rPr>
      <t>인증제도</t>
    </r>
    <r>
      <rPr>
        <sz val="10"/>
        <color theme="1" tint="0.249977111117893"/>
        <rFont val="Arial"/>
        <family val="2"/>
      </rPr>
      <t xml:space="preserve"> </t>
    </r>
    <r>
      <rPr>
        <sz val="10"/>
        <color theme="1" tint="0.249977111117893"/>
        <rFont val="Arial Unicode MS"/>
        <family val="2"/>
        <charset val="129"/>
      </rPr>
      <t>및</t>
    </r>
    <r>
      <rPr>
        <sz val="10"/>
        <color theme="1" tint="0.249977111117893"/>
        <rFont val="Arial"/>
        <family val="2"/>
      </rPr>
      <t xml:space="preserve"> </t>
    </r>
    <r>
      <rPr>
        <sz val="10"/>
        <color theme="1" tint="0.249977111117893"/>
        <rFont val="Arial Unicode MS"/>
        <family val="2"/>
        <charset val="129"/>
      </rPr>
      <t>인증요건</t>
    </r>
    <r>
      <rPr>
        <sz val="10"/>
        <color theme="1" tint="0.249977111117893"/>
        <rFont val="Arial"/>
        <family val="2"/>
      </rPr>
      <t xml:space="preserve"> </t>
    </r>
    <r>
      <rPr>
        <sz val="10"/>
        <color theme="1" tint="0.249977111117893"/>
        <rFont val="Arial Unicode MS"/>
        <family val="2"/>
        <charset val="129"/>
      </rPr>
      <t>변경에</t>
    </r>
    <r>
      <rPr>
        <sz val="10"/>
        <color theme="1" tint="0.249977111117893"/>
        <rFont val="Arial"/>
        <family val="2"/>
      </rPr>
      <t xml:space="preserve"> </t>
    </r>
    <r>
      <rPr>
        <sz val="10"/>
        <color theme="1" tint="0.249977111117893"/>
        <rFont val="Arial Unicode MS"/>
        <family val="2"/>
        <charset val="129"/>
      </rPr>
      <t>대한</t>
    </r>
    <r>
      <rPr>
        <sz val="10"/>
        <color theme="1" tint="0.249977111117893"/>
        <rFont val="Arial"/>
        <family val="2"/>
      </rPr>
      <t xml:space="preserve"> </t>
    </r>
    <r>
      <rPr>
        <sz val="10"/>
        <color theme="1" tint="0.249977111117893"/>
        <rFont val="Arial Unicode MS"/>
        <family val="2"/>
        <charset val="129"/>
      </rPr>
      <t>인증등록업체의</t>
    </r>
    <r>
      <rPr>
        <sz val="10"/>
        <color theme="1" tint="0.249977111117893"/>
        <rFont val="Arial"/>
        <family val="2"/>
      </rPr>
      <t xml:space="preserve"> </t>
    </r>
    <r>
      <rPr>
        <sz val="10"/>
        <color theme="1" tint="0.249977111117893"/>
        <rFont val="Arial Unicode MS"/>
        <family val="2"/>
        <charset val="129"/>
      </rPr>
      <t>대책이</t>
    </r>
    <r>
      <rPr>
        <sz val="10"/>
        <color theme="1" tint="0.249977111117893"/>
        <rFont val="Arial"/>
        <family val="2"/>
      </rPr>
      <t xml:space="preserve"> </t>
    </r>
    <r>
      <rPr>
        <sz val="10"/>
        <color theme="1" tint="0.249977111117893"/>
        <rFont val="Arial Unicode MS"/>
        <family val="2"/>
        <charset val="129"/>
      </rPr>
      <t>강구되지</t>
    </r>
    <r>
      <rPr>
        <sz val="10"/>
        <color theme="1" tint="0.249977111117893"/>
        <rFont val="Arial"/>
        <family val="2"/>
      </rPr>
      <t xml:space="preserve"> </t>
    </r>
    <r>
      <rPr>
        <sz val="10"/>
        <color theme="1" tint="0.249977111117893"/>
        <rFont val="Arial Unicode MS"/>
        <family val="2"/>
        <charset val="129"/>
      </rPr>
      <t>않은</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5. In the case, where re-occurrence of major non conformity when confirming corrective action of major non conformity. (</t>
    </r>
    <r>
      <rPr>
        <sz val="10"/>
        <color theme="1" tint="0.249977111117893"/>
        <rFont val="Arial Unicode MS"/>
        <family val="2"/>
        <charset val="129"/>
      </rPr>
      <t>중대한</t>
    </r>
    <r>
      <rPr>
        <sz val="10"/>
        <color theme="1" tint="0.249977111117893"/>
        <rFont val="Arial"/>
        <family val="2"/>
      </rPr>
      <t xml:space="preserve"> </t>
    </r>
    <r>
      <rPr>
        <sz val="10"/>
        <color theme="1" tint="0.249977111117893"/>
        <rFont val="Arial Unicode MS"/>
        <family val="2"/>
        <charset val="129"/>
      </rPr>
      <t>부적합</t>
    </r>
    <r>
      <rPr>
        <sz val="10"/>
        <color theme="1" tint="0.249977111117893"/>
        <rFont val="Arial"/>
        <family val="2"/>
      </rPr>
      <t xml:space="preserve"> </t>
    </r>
    <r>
      <rPr>
        <sz val="10"/>
        <color theme="1" tint="0.249977111117893"/>
        <rFont val="Arial Unicode MS"/>
        <family val="2"/>
        <charset val="129"/>
      </rPr>
      <t>사항의</t>
    </r>
    <r>
      <rPr>
        <sz val="10"/>
        <color theme="1" tint="0.249977111117893"/>
        <rFont val="Arial"/>
        <family val="2"/>
      </rPr>
      <t xml:space="preserve"> </t>
    </r>
    <r>
      <rPr>
        <sz val="10"/>
        <color theme="1" tint="0.249977111117893"/>
        <rFont val="Arial Unicode MS"/>
        <family val="2"/>
        <charset val="129"/>
      </rPr>
      <t>시정조치</t>
    </r>
    <r>
      <rPr>
        <sz val="10"/>
        <color theme="1" tint="0.249977111117893"/>
        <rFont val="Arial"/>
        <family val="2"/>
      </rPr>
      <t xml:space="preserve"> </t>
    </r>
    <r>
      <rPr>
        <sz val="10"/>
        <color theme="1" tint="0.249977111117893"/>
        <rFont val="Arial Unicode MS"/>
        <family val="2"/>
        <charset val="129"/>
      </rPr>
      <t>확인</t>
    </r>
    <r>
      <rPr>
        <sz val="10"/>
        <color theme="1" tint="0.249977111117893"/>
        <rFont val="Arial"/>
        <family val="2"/>
      </rPr>
      <t xml:space="preserve"> </t>
    </r>
    <r>
      <rPr>
        <sz val="10"/>
        <color theme="1" tint="0.249977111117893"/>
        <rFont val="Arial Unicode MS"/>
        <family val="2"/>
        <charset val="129"/>
      </rPr>
      <t>시</t>
    </r>
    <r>
      <rPr>
        <sz val="10"/>
        <color theme="1" tint="0.249977111117893"/>
        <rFont val="Arial"/>
        <family val="2"/>
      </rPr>
      <t xml:space="preserve"> </t>
    </r>
    <r>
      <rPr>
        <sz val="10"/>
        <color theme="1" tint="0.249977111117893"/>
        <rFont val="Arial Unicode MS"/>
        <family val="2"/>
        <charset val="129"/>
      </rPr>
      <t>중대한</t>
    </r>
    <r>
      <rPr>
        <sz val="10"/>
        <color theme="1" tint="0.249977111117893"/>
        <rFont val="Arial"/>
        <family val="2"/>
      </rPr>
      <t xml:space="preserve"> </t>
    </r>
    <r>
      <rPr>
        <sz val="10"/>
        <color theme="1" tint="0.249977111117893"/>
        <rFont val="Arial Unicode MS"/>
        <family val="2"/>
        <charset val="129"/>
      </rPr>
      <t>부적합</t>
    </r>
    <r>
      <rPr>
        <sz val="10"/>
        <color theme="1" tint="0.249977111117893"/>
        <rFont val="Arial"/>
        <family val="2"/>
      </rPr>
      <t xml:space="preserve"> </t>
    </r>
    <r>
      <rPr>
        <sz val="10"/>
        <color theme="1" tint="0.249977111117893"/>
        <rFont val="Arial Unicode MS"/>
        <family val="2"/>
        <charset val="129"/>
      </rPr>
      <t>사항이</t>
    </r>
    <r>
      <rPr>
        <sz val="10"/>
        <color theme="1" tint="0.249977111117893"/>
        <rFont val="Arial"/>
        <family val="2"/>
      </rPr>
      <t xml:space="preserve"> </t>
    </r>
    <r>
      <rPr>
        <sz val="10"/>
        <color theme="1" tint="0.249977111117893"/>
        <rFont val="Arial Unicode MS"/>
        <family val="2"/>
        <charset val="129"/>
      </rPr>
      <t>재발한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t>
    </r>
    <phoneticPr fontId="1" type="noConversion"/>
  </si>
  <si>
    <r>
      <rPr>
        <b/>
        <sz val="10"/>
        <color theme="1" tint="0.249977111117893"/>
        <rFont val="Arial"/>
        <family val="2"/>
      </rPr>
      <t>Article 9 : Revocation of certification (</t>
    </r>
    <r>
      <rPr>
        <b/>
        <sz val="10"/>
        <color theme="1" tint="0.249977111117893"/>
        <rFont val="Arial Unicode MS"/>
        <family val="2"/>
        <charset val="129"/>
      </rPr>
      <t>인증</t>
    </r>
    <r>
      <rPr>
        <b/>
        <sz val="10"/>
        <color theme="1" tint="0.249977111117893"/>
        <rFont val="Arial"/>
        <family val="2"/>
      </rPr>
      <t xml:space="preserve"> </t>
    </r>
    <r>
      <rPr>
        <b/>
        <sz val="10"/>
        <color theme="1" tint="0.249977111117893"/>
        <rFont val="Arial Unicode MS"/>
        <family val="2"/>
        <charset val="129"/>
      </rPr>
      <t>취소</t>
    </r>
    <r>
      <rPr>
        <b/>
        <sz val="10"/>
        <color theme="1" tint="0.249977111117893"/>
        <rFont val="Arial"/>
        <family val="2"/>
      </rPr>
      <t>)</t>
    </r>
    <r>
      <rPr>
        <sz val="10"/>
        <color theme="1" tint="0.249977111117893"/>
        <rFont val="Arial"/>
        <family val="2"/>
      </rPr>
      <t xml:space="preserve">
"A" revocates the use of certification and certification logo if "B" fails to fulfill the following matters, and publishes them in publications if necessary. ("A"</t>
    </r>
    <r>
      <rPr>
        <sz val="10"/>
        <color theme="1" tint="0.249977111117893"/>
        <rFont val="Arial Unicode MS"/>
        <family val="2"/>
        <charset val="129"/>
      </rPr>
      <t>는</t>
    </r>
    <r>
      <rPr>
        <sz val="10"/>
        <color theme="1" tint="0.249977111117893"/>
        <rFont val="Arial"/>
        <family val="2"/>
      </rPr>
      <t xml:space="preserve"> "B"</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다음</t>
    </r>
    <r>
      <rPr>
        <sz val="10"/>
        <color theme="1" tint="0.249977111117893"/>
        <rFont val="Arial"/>
        <family val="2"/>
      </rPr>
      <t xml:space="preserve"> </t>
    </r>
    <r>
      <rPr>
        <sz val="10"/>
        <color theme="1" tint="0.249977111117893"/>
        <rFont val="Arial Unicode MS"/>
        <family val="2"/>
        <charset val="129"/>
      </rPr>
      <t>각</t>
    </r>
    <r>
      <rPr>
        <sz val="10"/>
        <color theme="1" tint="0.249977111117893"/>
        <rFont val="Arial"/>
        <family val="2"/>
      </rPr>
      <t xml:space="preserve"> </t>
    </r>
    <r>
      <rPr>
        <sz val="10"/>
        <color theme="1" tint="0.249977111117893"/>
        <rFont val="Arial Unicode MS"/>
        <family val="2"/>
        <charset val="129"/>
      </rPr>
      <t>호의</t>
    </r>
    <r>
      <rPr>
        <sz val="10"/>
        <color theme="1" tint="0.249977111117893"/>
        <rFont val="Arial"/>
        <family val="2"/>
      </rPr>
      <t xml:space="preserve"> </t>
    </r>
    <r>
      <rPr>
        <sz val="10"/>
        <color theme="1" tint="0.249977111117893"/>
        <rFont val="Arial Unicode MS"/>
        <family val="2"/>
        <charset val="129"/>
      </rPr>
      <t>사항을</t>
    </r>
    <r>
      <rPr>
        <sz val="10"/>
        <color theme="1" tint="0.249977111117893"/>
        <rFont val="Arial"/>
        <family val="2"/>
      </rPr>
      <t xml:space="preserve"> </t>
    </r>
    <r>
      <rPr>
        <sz val="10"/>
        <color theme="1" tint="0.249977111117893"/>
        <rFont val="Arial Unicode MS"/>
        <family val="2"/>
        <charset val="129"/>
      </rPr>
      <t>이행하지</t>
    </r>
    <r>
      <rPr>
        <sz val="10"/>
        <color theme="1" tint="0.249977111117893"/>
        <rFont val="Arial"/>
        <family val="2"/>
      </rPr>
      <t xml:space="preserve"> </t>
    </r>
    <r>
      <rPr>
        <sz val="10"/>
        <color theme="1" tint="0.249977111117893"/>
        <rFont val="Arial Unicode MS"/>
        <family val="2"/>
        <charset val="129"/>
      </rPr>
      <t>아니한</t>
    </r>
    <r>
      <rPr>
        <sz val="10"/>
        <color theme="1" tint="0.249977111117893"/>
        <rFont val="Arial"/>
        <family val="2"/>
      </rPr>
      <t xml:space="preserve"> </t>
    </r>
    <r>
      <rPr>
        <sz val="10"/>
        <color theme="1" tint="0.249977111117893"/>
        <rFont val="Arial Unicode MS"/>
        <family val="2"/>
        <charset val="129"/>
      </rPr>
      <t>경우에는</t>
    </r>
    <r>
      <rPr>
        <sz val="10"/>
        <color theme="1" tint="0.249977111117893"/>
        <rFont val="Arial"/>
        <family val="2"/>
      </rPr>
      <t xml:space="preserve"> </t>
    </r>
    <r>
      <rPr>
        <sz val="10"/>
        <color theme="1" tint="0.249977111117893"/>
        <rFont val="Arial Unicode MS"/>
        <family val="2"/>
        <charset val="129"/>
      </rPr>
      <t>인증</t>
    </r>
    <r>
      <rPr>
        <sz val="10"/>
        <color theme="1" tint="0.249977111117893"/>
        <rFont val="Arial"/>
        <family val="2"/>
      </rPr>
      <t xml:space="preserve"> </t>
    </r>
    <r>
      <rPr>
        <sz val="10"/>
        <color theme="1" tint="0.249977111117893"/>
        <rFont val="Arial Unicode MS"/>
        <family val="2"/>
        <charset val="129"/>
      </rPr>
      <t>및</t>
    </r>
    <r>
      <rPr>
        <sz val="10"/>
        <color theme="1" tint="0.249977111117893"/>
        <rFont val="Arial"/>
        <family val="2"/>
      </rPr>
      <t xml:space="preserve"> </t>
    </r>
    <r>
      <rPr>
        <sz val="10"/>
        <color theme="1" tint="0.249977111117893"/>
        <rFont val="Arial Unicode MS"/>
        <family val="2"/>
        <charset val="129"/>
      </rPr>
      <t>인증로고의</t>
    </r>
    <r>
      <rPr>
        <sz val="10"/>
        <color theme="1" tint="0.249977111117893"/>
        <rFont val="Arial"/>
        <family val="2"/>
      </rPr>
      <t xml:space="preserve"> </t>
    </r>
    <r>
      <rPr>
        <sz val="10"/>
        <color theme="1" tint="0.249977111117893"/>
        <rFont val="Arial Unicode MS"/>
        <family val="2"/>
        <charset val="129"/>
      </rPr>
      <t>이용을</t>
    </r>
    <r>
      <rPr>
        <sz val="10"/>
        <color theme="1" tint="0.249977111117893"/>
        <rFont val="Arial"/>
        <family val="2"/>
      </rPr>
      <t xml:space="preserve"> </t>
    </r>
    <r>
      <rPr>
        <sz val="10"/>
        <color theme="1" tint="0.249977111117893"/>
        <rFont val="Arial Unicode MS"/>
        <family val="2"/>
        <charset val="129"/>
      </rPr>
      <t>철회하고</t>
    </r>
    <r>
      <rPr>
        <sz val="10"/>
        <color theme="1" tint="0.249977111117893"/>
        <rFont val="Arial"/>
        <family val="2"/>
      </rPr>
      <t xml:space="preserve"> </t>
    </r>
    <r>
      <rPr>
        <sz val="10"/>
        <color theme="1" tint="0.249977111117893"/>
        <rFont val="Arial Unicode MS"/>
        <family val="2"/>
        <charset val="129"/>
      </rPr>
      <t>필요한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xml:space="preserve"> </t>
    </r>
    <r>
      <rPr>
        <sz val="10"/>
        <color theme="1" tint="0.249977111117893"/>
        <rFont val="Arial Unicode MS"/>
        <family val="2"/>
        <charset val="129"/>
      </rPr>
      <t>간행물에</t>
    </r>
    <r>
      <rPr>
        <sz val="10"/>
        <color theme="1" tint="0.249977111117893"/>
        <rFont val="Arial"/>
        <family val="2"/>
      </rPr>
      <t xml:space="preserve"> </t>
    </r>
    <r>
      <rPr>
        <sz val="10"/>
        <color theme="1" tint="0.249977111117893"/>
        <rFont val="Arial Unicode MS"/>
        <family val="2"/>
        <charset val="129"/>
      </rPr>
      <t>게재합니다</t>
    </r>
    <r>
      <rPr>
        <sz val="10"/>
        <color theme="1" tint="0.249977111117893"/>
        <rFont val="Arial"/>
        <family val="2"/>
      </rPr>
      <t xml:space="preserve">.)
1. In the case, where corrective action is not taken for three months despite the disposition of suspension of effect under Article 8 (Article 8. </t>
    </r>
    <r>
      <rPr>
        <sz val="10"/>
        <color theme="1" tint="0.249977111117893"/>
        <rFont val="Arial Unicode MS"/>
        <family val="2"/>
        <charset val="129"/>
      </rPr>
      <t>에</t>
    </r>
    <r>
      <rPr>
        <sz val="10"/>
        <color theme="1" tint="0.249977111117893"/>
        <rFont val="Arial"/>
        <family val="2"/>
      </rPr>
      <t xml:space="preserve"> </t>
    </r>
    <r>
      <rPr>
        <sz val="10"/>
        <color theme="1" tint="0.249977111117893"/>
        <rFont val="Arial Unicode MS"/>
        <family val="2"/>
        <charset val="129"/>
      </rPr>
      <t>따른</t>
    </r>
    <r>
      <rPr>
        <sz val="10"/>
        <color theme="1" tint="0.249977111117893"/>
        <rFont val="Arial"/>
        <family val="2"/>
      </rPr>
      <t xml:space="preserve"> </t>
    </r>
    <r>
      <rPr>
        <sz val="10"/>
        <color theme="1" tint="0.249977111117893"/>
        <rFont val="Arial Unicode MS"/>
        <family val="2"/>
        <charset val="129"/>
      </rPr>
      <t>효력정지처분에도</t>
    </r>
    <r>
      <rPr>
        <sz val="10"/>
        <color theme="1" tint="0.249977111117893"/>
        <rFont val="Arial"/>
        <family val="2"/>
      </rPr>
      <t xml:space="preserve"> </t>
    </r>
    <r>
      <rPr>
        <sz val="10"/>
        <color theme="1" tint="0.249977111117893"/>
        <rFont val="Arial Unicode MS"/>
        <family val="2"/>
        <charset val="129"/>
      </rPr>
      <t>불구하고</t>
    </r>
    <r>
      <rPr>
        <sz val="10"/>
        <color theme="1" tint="0.249977111117893"/>
        <rFont val="Arial"/>
        <family val="2"/>
      </rPr>
      <t xml:space="preserve"> 3</t>
    </r>
    <r>
      <rPr>
        <sz val="10"/>
        <color theme="1" tint="0.249977111117893"/>
        <rFont val="Arial Unicode MS"/>
        <family val="2"/>
        <charset val="129"/>
      </rPr>
      <t>개월간</t>
    </r>
    <r>
      <rPr>
        <sz val="10"/>
        <color theme="1" tint="0.249977111117893"/>
        <rFont val="Arial"/>
        <family val="2"/>
      </rPr>
      <t xml:space="preserve"> </t>
    </r>
    <r>
      <rPr>
        <sz val="10"/>
        <color theme="1" tint="0.249977111117893"/>
        <rFont val="Arial Unicode MS"/>
        <family val="2"/>
        <charset val="129"/>
      </rPr>
      <t>시정조치를</t>
    </r>
    <r>
      <rPr>
        <sz val="10"/>
        <color theme="1" tint="0.249977111117893"/>
        <rFont val="Arial"/>
        <family val="2"/>
      </rPr>
      <t xml:space="preserve"> </t>
    </r>
    <r>
      <rPr>
        <sz val="10"/>
        <color theme="1" tint="0.249977111117893"/>
        <rFont val="Arial Unicode MS"/>
        <family val="2"/>
        <charset val="129"/>
      </rPr>
      <t>하지</t>
    </r>
    <r>
      <rPr>
        <sz val="10"/>
        <color theme="1" tint="0.249977111117893"/>
        <rFont val="Arial"/>
        <family val="2"/>
      </rPr>
      <t xml:space="preserve"> </t>
    </r>
    <r>
      <rPr>
        <sz val="10"/>
        <color theme="1" tint="0.249977111117893"/>
        <rFont val="Arial Unicode MS"/>
        <family val="2"/>
        <charset val="129"/>
      </rPr>
      <t>아니한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2. In the case, where "B" requests the cancellation of the certificate. ("B"</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증명서의</t>
    </r>
    <r>
      <rPr>
        <sz val="10"/>
        <color theme="1" tint="0.249977111117893"/>
        <rFont val="Arial"/>
        <family val="2"/>
      </rPr>
      <t xml:space="preserve"> </t>
    </r>
    <r>
      <rPr>
        <sz val="10"/>
        <color theme="1" tint="0.249977111117893"/>
        <rFont val="Arial Unicode MS"/>
        <family val="2"/>
        <charset val="129"/>
      </rPr>
      <t>취소를</t>
    </r>
    <r>
      <rPr>
        <sz val="10"/>
        <color theme="1" tint="0.249977111117893"/>
        <rFont val="Arial"/>
        <family val="2"/>
      </rPr>
      <t xml:space="preserve"> </t>
    </r>
    <r>
      <rPr>
        <sz val="10"/>
        <color theme="1" tint="0.249977111117893"/>
        <rFont val="Arial Unicode MS"/>
        <family val="2"/>
        <charset val="129"/>
      </rPr>
      <t>요청하는</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3.In the case, where the certificate effect is suspended more than three times within the certificate validity period. (</t>
    </r>
    <r>
      <rPr>
        <sz val="10"/>
        <color theme="1" tint="0.249977111117893"/>
        <rFont val="Arial Unicode MS"/>
        <family val="2"/>
        <charset val="129"/>
      </rPr>
      <t>인증</t>
    </r>
    <r>
      <rPr>
        <sz val="10"/>
        <color theme="1" tint="0.249977111117893"/>
        <rFont val="Arial"/>
        <family val="2"/>
      </rPr>
      <t xml:space="preserve"> </t>
    </r>
    <r>
      <rPr>
        <sz val="10"/>
        <color theme="1" tint="0.249977111117893"/>
        <rFont val="Arial Unicode MS"/>
        <family val="2"/>
        <charset val="129"/>
      </rPr>
      <t>유효기간</t>
    </r>
    <r>
      <rPr>
        <sz val="10"/>
        <color theme="1" tint="0.249977111117893"/>
        <rFont val="Arial"/>
        <family val="2"/>
      </rPr>
      <t xml:space="preserve"> </t>
    </r>
    <r>
      <rPr>
        <sz val="10"/>
        <color theme="1" tint="0.249977111117893"/>
        <rFont val="Arial Unicode MS"/>
        <family val="2"/>
        <charset val="129"/>
      </rPr>
      <t>내에</t>
    </r>
    <r>
      <rPr>
        <sz val="10"/>
        <color theme="1" tint="0.249977111117893"/>
        <rFont val="Arial"/>
        <family val="2"/>
      </rPr>
      <t xml:space="preserve"> 3</t>
    </r>
    <r>
      <rPr>
        <sz val="10"/>
        <color theme="1" tint="0.249977111117893"/>
        <rFont val="Arial Unicode MS"/>
        <family val="2"/>
        <charset val="129"/>
      </rPr>
      <t>회</t>
    </r>
    <r>
      <rPr>
        <sz val="10"/>
        <color theme="1" tint="0.249977111117893"/>
        <rFont val="Arial"/>
        <family val="2"/>
      </rPr>
      <t xml:space="preserve"> </t>
    </r>
    <r>
      <rPr>
        <sz val="10"/>
        <color theme="1" tint="0.249977111117893"/>
        <rFont val="Arial Unicode MS"/>
        <family val="2"/>
        <charset val="129"/>
      </rPr>
      <t>이상</t>
    </r>
    <r>
      <rPr>
        <sz val="10"/>
        <color theme="1" tint="0.249977111117893"/>
        <rFont val="Arial"/>
        <family val="2"/>
      </rPr>
      <t xml:space="preserve"> </t>
    </r>
    <r>
      <rPr>
        <sz val="10"/>
        <color theme="1" tint="0.249977111117893"/>
        <rFont val="Arial Unicode MS"/>
        <family val="2"/>
        <charset val="129"/>
      </rPr>
      <t>인증</t>
    </r>
    <r>
      <rPr>
        <sz val="10"/>
        <color theme="1" tint="0.249977111117893"/>
        <rFont val="Arial"/>
        <family val="2"/>
      </rPr>
      <t xml:space="preserve"> </t>
    </r>
    <r>
      <rPr>
        <sz val="10"/>
        <color theme="1" tint="0.249977111117893"/>
        <rFont val="Arial Unicode MS"/>
        <family val="2"/>
        <charset val="129"/>
      </rPr>
      <t>효력이</t>
    </r>
    <r>
      <rPr>
        <sz val="10"/>
        <color theme="1" tint="0.249977111117893"/>
        <rFont val="Arial"/>
        <family val="2"/>
      </rPr>
      <t xml:space="preserve"> </t>
    </r>
    <r>
      <rPr>
        <sz val="10"/>
        <color theme="1" tint="0.249977111117893"/>
        <rFont val="Arial Unicode MS"/>
        <family val="2"/>
        <charset val="129"/>
      </rPr>
      <t>정지된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4. In the case, where "b" can't be contacted or not be confirmed. ("B"</t>
    </r>
    <r>
      <rPr>
        <sz val="10"/>
        <color theme="1" tint="0.249977111117893"/>
        <rFont val="Arial Unicode MS"/>
        <family val="2"/>
        <charset val="129"/>
      </rPr>
      <t>에게</t>
    </r>
    <r>
      <rPr>
        <sz val="10"/>
        <color theme="1" tint="0.249977111117893"/>
        <rFont val="Arial"/>
        <family val="2"/>
      </rPr>
      <t xml:space="preserve"> </t>
    </r>
    <r>
      <rPr>
        <sz val="10"/>
        <color theme="1" tint="0.249977111117893"/>
        <rFont val="Arial Unicode MS"/>
        <family val="2"/>
        <charset val="129"/>
      </rPr>
      <t>연락이</t>
    </r>
    <r>
      <rPr>
        <sz val="10"/>
        <color theme="1" tint="0.249977111117893"/>
        <rFont val="Arial"/>
        <family val="2"/>
      </rPr>
      <t xml:space="preserve"> </t>
    </r>
    <r>
      <rPr>
        <sz val="10"/>
        <color theme="1" tint="0.249977111117893"/>
        <rFont val="Arial Unicode MS"/>
        <family val="2"/>
        <charset val="129"/>
      </rPr>
      <t>되지</t>
    </r>
    <r>
      <rPr>
        <sz val="10"/>
        <color theme="1" tint="0.249977111117893"/>
        <rFont val="Arial"/>
        <family val="2"/>
      </rPr>
      <t xml:space="preserve"> </t>
    </r>
    <r>
      <rPr>
        <sz val="10"/>
        <color theme="1" tint="0.249977111117893"/>
        <rFont val="Arial Unicode MS"/>
        <family val="2"/>
        <charset val="129"/>
      </rPr>
      <t>않거나</t>
    </r>
    <r>
      <rPr>
        <sz val="10"/>
        <color theme="1" tint="0.249977111117893"/>
        <rFont val="Arial"/>
        <family val="2"/>
      </rPr>
      <t xml:space="preserve"> </t>
    </r>
    <r>
      <rPr>
        <sz val="10"/>
        <color theme="1" tint="0.249977111117893"/>
        <rFont val="Arial Unicode MS"/>
        <family val="2"/>
        <charset val="129"/>
      </rPr>
      <t>확인이</t>
    </r>
    <r>
      <rPr>
        <sz val="10"/>
        <color theme="1" tint="0.249977111117893"/>
        <rFont val="Arial"/>
        <family val="2"/>
      </rPr>
      <t xml:space="preserve"> </t>
    </r>
    <r>
      <rPr>
        <sz val="10"/>
        <color theme="1" tint="0.249977111117893"/>
        <rFont val="Arial Unicode MS"/>
        <family val="2"/>
        <charset val="129"/>
      </rPr>
      <t>되지</t>
    </r>
    <r>
      <rPr>
        <sz val="10"/>
        <color theme="1" tint="0.249977111117893"/>
        <rFont val="Arial"/>
        <family val="2"/>
      </rPr>
      <t xml:space="preserve"> </t>
    </r>
    <r>
      <rPr>
        <sz val="10"/>
        <color theme="1" tint="0.249977111117893"/>
        <rFont val="Arial Unicode MS"/>
        <family val="2"/>
        <charset val="129"/>
      </rPr>
      <t>않는</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5. In the case, where the suspension of certification lasts for more than 6 months. (</t>
    </r>
    <r>
      <rPr>
        <sz val="10"/>
        <color theme="1" tint="0.249977111117893"/>
        <rFont val="Arial Unicode MS"/>
        <family val="2"/>
        <charset val="129"/>
      </rPr>
      <t>인증정지가</t>
    </r>
    <r>
      <rPr>
        <sz val="10"/>
        <color theme="1" tint="0.249977111117893"/>
        <rFont val="Arial"/>
        <family val="2"/>
      </rPr>
      <t xml:space="preserve"> 6</t>
    </r>
    <r>
      <rPr>
        <sz val="10"/>
        <color theme="1" tint="0.249977111117893"/>
        <rFont val="Arial Unicode MS"/>
        <family val="2"/>
        <charset val="129"/>
      </rPr>
      <t>개월</t>
    </r>
    <r>
      <rPr>
        <sz val="10"/>
        <color theme="1" tint="0.249977111117893"/>
        <rFont val="Arial"/>
        <family val="2"/>
      </rPr>
      <t xml:space="preserve"> </t>
    </r>
    <r>
      <rPr>
        <sz val="10"/>
        <color theme="1" tint="0.249977111117893"/>
        <rFont val="Arial Unicode MS"/>
        <family val="2"/>
        <charset val="129"/>
      </rPr>
      <t>이상</t>
    </r>
    <r>
      <rPr>
        <sz val="10"/>
        <color theme="1" tint="0.249977111117893"/>
        <rFont val="Arial"/>
        <family val="2"/>
      </rPr>
      <t xml:space="preserve"> </t>
    </r>
    <r>
      <rPr>
        <sz val="10"/>
        <color theme="1" tint="0.249977111117893"/>
        <rFont val="Arial Unicode MS"/>
        <family val="2"/>
        <charset val="129"/>
      </rPr>
      <t>지속되는</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t>
    </r>
    <phoneticPr fontId="1" type="noConversion"/>
  </si>
  <si>
    <r>
      <rPr>
        <b/>
        <sz val="10"/>
        <color theme="1" tint="0.249977111117893"/>
        <rFont val="Arial"/>
        <family val="2"/>
      </rPr>
      <t>Article 13 : Contract Interpretation and Dispute Resolution (</t>
    </r>
    <r>
      <rPr>
        <b/>
        <sz val="10"/>
        <color theme="1" tint="0.249977111117893"/>
        <rFont val="Arial Unicode MS"/>
        <family val="2"/>
        <charset val="129"/>
      </rPr>
      <t>계약</t>
    </r>
    <r>
      <rPr>
        <b/>
        <sz val="10"/>
        <color theme="1" tint="0.249977111117893"/>
        <rFont val="Arial"/>
        <family val="2"/>
      </rPr>
      <t xml:space="preserve"> </t>
    </r>
    <r>
      <rPr>
        <b/>
        <sz val="10"/>
        <color theme="1" tint="0.249977111117893"/>
        <rFont val="Arial Unicode MS"/>
        <family val="2"/>
        <charset val="129"/>
      </rPr>
      <t>해석</t>
    </r>
    <r>
      <rPr>
        <b/>
        <sz val="10"/>
        <color theme="1" tint="0.249977111117893"/>
        <rFont val="Arial"/>
        <family val="2"/>
      </rPr>
      <t xml:space="preserve"> </t>
    </r>
    <r>
      <rPr>
        <b/>
        <sz val="10"/>
        <color theme="1" tint="0.249977111117893"/>
        <rFont val="Arial Unicode MS"/>
        <family val="2"/>
        <charset val="129"/>
      </rPr>
      <t>및</t>
    </r>
    <r>
      <rPr>
        <b/>
        <sz val="10"/>
        <color theme="1" tint="0.249977111117893"/>
        <rFont val="Arial"/>
        <family val="2"/>
      </rPr>
      <t xml:space="preserve"> </t>
    </r>
    <r>
      <rPr>
        <b/>
        <sz val="10"/>
        <color theme="1" tint="0.249977111117893"/>
        <rFont val="Arial Unicode MS"/>
        <family val="2"/>
        <charset val="129"/>
      </rPr>
      <t>분쟁</t>
    </r>
    <r>
      <rPr>
        <b/>
        <sz val="10"/>
        <color theme="1" tint="0.249977111117893"/>
        <rFont val="Arial"/>
        <family val="2"/>
      </rPr>
      <t xml:space="preserve"> </t>
    </r>
    <r>
      <rPr>
        <b/>
        <sz val="10"/>
        <color theme="1" tint="0.249977111117893"/>
        <rFont val="Arial Unicode MS"/>
        <family val="2"/>
        <charset val="129"/>
      </rPr>
      <t>해결</t>
    </r>
    <r>
      <rPr>
        <b/>
        <sz val="10"/>
        <color theme="1" tint="0.249977111117893"/>
        <rFont val="Arial"/>
        <family val="2"/>
      </rPr>
      <t>)</t>
    </r>
    <r>
      <rPr>
        <sz val="10"/>
        <color theme="1" tint="0.249977111117893"/>
        <rFont val="Arial"/>
        <family val="2"/>
      </rPr>
      <t xml:space="preserve">
If there is any objection to the matters not specified in this contract and the interpretation of the contract, the utmost efforts shall be made to make an agreement through mutual consultation. 
Otherwise, it shall be in accordance with ordinary customs, and if a lawsuit occurs, the settlement of the dispute shall be in accordance with the competent court where the certification authority is located. (</t>
    </r>
    <r>
      <rPr>
        <sz val="10"/>
        <color theme="1" tint="0.249977111117893"/>
        <rFont val="돋움"/>
        <family val="2"/>
        <charset val="129"/>
      </rPr>
      <t>본</t>
    </r>
    <r>
      <rPr>
        <sz val="10"/>
        <color theme="1" tint="0.249977111117893"/>
        <rFont val="Arial"/>
        <family val="2"/>
      </rPr>
      <t xml:space="preserve"> </t>
    </r>
    <r>
      <rPr>
        <sz val="10"/>
        <color theme="1" tint="0.249977111117893"/>
        <rFont val="Arial Unicode MS"/>
        <family val="2"/>
        <charset val="129"/>
      </rPr>
      <t>계약서에</t>
    </r>
    <r>
      <rPr>
        <sz val="10"/>
        <color theme="1" tint="0.249977111117893"/>
        <rFont val="Arial"/>
        <family val="2"/>
      </rPr>
      <t xml:space="preserve"> </t>
    </r>
    <r>
      <rPr>
        <sz val="10"/>
        <color theme="1" tint="0.249977111117893"/>
        <rFont val="Arial Unicode MS"/>
        <family val="2"/>
        <charset val="129"/>
      </rPr>
      <t>명시되지</t>
    </r>
    <r>
      <rPr>
        <sz val="10"/>
        <color theme="1" tint="0.249977111117893"/>
        <rFont val="Arial"/>
        <family val="2"/>
      </rPr>
      <t xml:space="preserve"> </t>
    </r>
    <r>
      <rPr>
        <sz val="10"/>
        <color theme="1" tint="0.249977111117893"/>
        <rFont val="Arial Unicode MS"/>
        <family val="2"/>
        <charset val="129"/>
      </rPr>
      <t>않은</t>
    </r>
    <r>
      <rPr>
        <sz val="10"/>
        <color theme="1" tint="0.249977111117893"/>
        <rFont val="Arial"/>
        <family val="2"/>
      </rPr>
      <t xml:space="preserve"> </t>
    </r>
    <r>
      <rPr>
        <sz val="10"/>
        <color theme="1" tint="0.249977111117893"/>
        <rFont val="Arial Unicode MS"/>
        <family val="2"/>
        <charset val="129"/>
      </rPr>
      <t>사항</t>
    </r>
    <r>
      <rPr>
        <sz val="10"/>
        <color theme="1" tint="0.249977111117893"/>
        <rFont val="Arial"/>
        <family val="2"/>
      </rPr>
      <t xml:space="preserve"> </t>
    </r>
    <r>
      <rPr>
        <sz val="10"/>
        <color theme="1" tint="0.249977111117893"/>
        <rFont val="Arial Unicode MS"/>
        <family val="2"/>
        <charset val="129"/>
      </rPr>
      <t>및</t>
    </r>
    <r>
      <rPr>
        <sz val="10"/>
        <color theme="1" tint="0.249977111117893"/>
        <rFont val="Arial"/>
        <family val="2"/>
      </rPr>
      <t xml:space="preserve"> </t>
    </r>
    <r>
      <rPr>
        <sz val="10"/>
        <color theme="1" tint="0.249977111117893"/>
        <rFont val="Arial Unicode MS"/>
        <family val="2"/>
        <charset val="129"/>
      </rPr>
      <t>계약서의</t>
    </r>
    <r>
      <rPr>
        <sz val="10"/>
        <color theme="1" tint="0.249977111117893"/>
        <rFont val="Arial"/>
        <family val="2"/>
      </rPr>
      <t xml:space="preserve"> </t>
    </r>
    <r>
      <rPr>
        <sz val="10"/>
        <color theme="1" tint="0.249977111117893"/>
        <rFont val="Arial Unicode MS"/>
        <family val="2"/>
        <charset val="129"/>
      </rPr>
      <t>해석상</t>
    </r>
    <r>
      <rPr>
        <sz val="10"/>
        <color theme="1" tint="0.249977111117893"/>
        <rFont val="Arial"/>
        <family val="2"/>
      </rPr>
      <t xml:space="preserve"> </t>
    </r>
    <r>
      <rPr>
        <sz val="10"/>
        <color theme="1" tint="0.249977111117893"/>
        <rFont val="Arial Unicode MS"/>
        <family val="2"/>
        <charset val="129"/>
      </rPr>
      <t>이의가</t>
    </r>
    <r>
      <rPr>
        <sz val="10"/>
        <color theme="1" tint="0.249977111117893"/>
        <rFont val="Arial"/>
        <family val="2"/>
      </rPr>
      <t xml:space="preserve"> </t>
    </r>
    <r>
      <rPr>
        <sz val="10"/>
        <color theme="1" tint="0.249977111117893"/>
        <rFont val="Arial Unicode MS"/>
        <family val="2"/>
        <charset val="129"/>
      </rPr>
      <t>있을</t>
    </r>
    <r>
      <rPr>
        <sz val="10"/>
        <color theme="1" tint="0.249977111117893"/>
        <rFont val="Arial"/>
        <family val="2"/>
      </rPr>
      <t xml:space="preserve"> </t>
    </r>
    <r>
      <rPr>
        <sz val="10"/>
        <color theme="1" tint="0.249977111117893"/>
        <rFont val="Arial Unicode MS"/>
        <family val="2"/>
        <charset val="129"/>
      </rPr>
      <t>경우에는</t>
    </r>
    <r>
      <rPr>
        <sz val="10"/>
        <color theme="1" tint="0.249977111117893"/>
        <rFont val="Arial"/>
        <family val="2"/>
      </rPr>
      <t xml:space="preserve"> </t>
    </r>
    <r>
      <rPr>
        <sz val="10"/>
        <color theme="1" tint="0.249977111117893"/>
        <rFont val="Arial Unicode MS"/>
        <family val="2"/>
        <charset val="129"/>
      </rPr>
      <t>상호</t>
    </r>
    <r>
      <rPr>
        <sz val="10"/>
        <color theme="1" tint="0.249977111117893"/>
        <rFont val="Arial"/>
        <family val="2"/>
      </rPr>
      <t xml:space="preserve"> </t>
    </r>
    <r>
      <rPr>
        <sz val="10"/>
        <color theme="1" tint="0.249977111117893"/>
        <rFont val="Arial Unicode MS"/>
        <family val="2"/>
        <charset val="129"/>
      </rPr>
      <t>협의하에</t>
    </r>
    <r>
      <rPr>
        <sz val="10"/>
        <color theme="1" tint="0.249977111117893"/>
        <rFont val="Arial"/>
        <family val="2"/>
      </rPr>
      <t xml:space="preserve"> </t>
    </r>
    <r>
      <rPr>
        <sz val="10"/>
        <color theme="1" tint="0.249977111117893"/>
        <rFont val="Arial Unicode MS"/>
        <family val="2"/>
        <charset val="129"/>
      </rPr>
      <t>합의</t>
    </r>
    <r>
      <rPr>
        <sz val="10"/>
        <color theme="1" tint="0.249977111117893"/>
        <rFont val="Arial"/>
        <family val="2"/>
      </rPr>
      <t xml:space="preserve"> </t>
    </r>
    <r>
      <rPr>
        <sz val="10"/>
        <color theme="1" tint="0.249977111117893"/>
        <rFont val="Arial Unicode MS"/>
        <family val="2"/>
        <charset val="129"/>
      </rPr>
      <t>결정하도록</t>
    </r>
    <r>
      <rPr>
        <sz val="10"/>
        <color theme="1" tint="0.249977111117893"/>
        <rFont val="Arial"/>
        <family val="2"/>
      </rPr>
      <t xml:space="preserve"> </t>
    </r>
    <r>
      <rPr>
        <sz val="10"/>
        <color theme="1" tint="0.249977111117893"/>
        <rFont val="Arial Unicode MS"/>
        <family val="2"/>
        <charset val="129"/>
      </rPr>
      <t>최대한</t>
    </r>
    <r>
      <rPr>
        <sz val="10"/>
        <color theme="1" tint="0.249977111117893"/>
        <rFont val="Arial"/>
        <family val="2"/>
      </rPr>
      <t xml:space="preserve"> </t>
    </r>
    <r>
      <rPr>
        <sz val="10"/>
        <color theme="1" tint="0.249977111117893"/>
        <rFont val="Arial Unicode MS"/>
        <family val="2"/>
        <charset val="129"/>
      </rPr>
      <t>노력한다</t>
    </r>
    <r>
      <rPr>
        <sz val="10"/>
        <color theme="1" tint="0.249977111117893"/>
        <rFont val="Arial"/>
        <family val="2"/>
      </rPr>
      <t xml:space="preserve">. 
</t>
    </r>
    <r>
      <rPr>
        <sz val="10"/>
        <color theme="1" tint="0.249977111117893"/>
        <rFont val="Arial Unicode MS"/>
        <family val="2"/>
        <charset val="129"/>
      </rPr>
      <t>그렇지</t>
    </r>
    <r>
      <rPr>
        <sz val="10"/>
        <color theme="1" tint="0.249977111117893"/>
        <rFont val="Arial"/>
        <family val="2"/>
      </rPr>
      <t xml:space="preserve"> </t>
    </r>
    <r>
      <rPr>
        <sz val="10"/>
        <color theme="1" tint="0.249977111117893"/>
        <rFont val="Arial Unicode MS"/>
        <family val="2"/>
        <charset val="129"/>
      </rPr>
      <t>못할</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xml:space="preserve"> </t>
    </r>
    <r>
      <rPr>
        <sz val="10"/>
        <color theme="1" tint="0.249977111117893"/>
        <rFont val="Arial Unicode MS"/>
        <family val="2"/>
        <charset val="129"/>
      </rPr>
      <t>통상</t>
    </r>
    <r>
      <rPr>
        <sz val="10"/>
        <color theme="1" tint="0.249977111117893"/>
        <rFont val="Arial"/>
        <family val="2"/>
      </rPr>
      <t xml:space="preserve"> </t>
    </r>
    <r>
      <rPr>
        <sz val="10"/>
        <color theme="1" tint="0.249977111117893"/>
        <rFont val="Arial Unicode MS"/>
        <family val="2"/>
        <charset val="129"/>
      </rPr>
      <t>관례에</t>
    </r>
    <r>
      <rPr>
        <sz val="10"/>
        <color theme="1" tint="0.249977111117893"/>
        <rFont val="Arial"/>
        <family val="2"/>
      </rPr>
      <t xml:space="preserve"> </t>
    </r>
    <r>
      <rPr>
        <sz val="10"/>
        <color theme="1" tint="0.249977111117893"/>
        <rFont val="Arial Unicode MS"/>
        <family val="2"/>
        <charset val="129"/>
      </rPr>
      <t>따르며</t>
    </r>
    <r>
      <rPr>
        <sz val="10"/>
        <color theme="1" tint="0.249977111117893"/>
        <rFont val="Arial"/>
        <family val="2"/>
      </rPr>
      <t xml:space="preserve">, </t>
    </r>
    <r>
      <rPr>
        <sz val="10"/>
        <color theme="1" tint="0.249977111117893"/>
        <rFont val="Arial Unicode MS"/>
        <family val="2"/>
        <charset val="129"/>
      </rPr>
      <t>만약</t>
    </r>
    <r>
      <rPr>
        <sz val="10"/>
        <color theme="1" tint="0.249977111117893"/>
        <rFont val="Arial"/>
        <family val="2"/>
      </rPr>
      <t xml:space="preserve"> </t>
    </r>
    <r>
      <rPr>
        <sz val="10"/>
        <color theme="1" tint="0.249977111117893"/>
        <rFont val="Arial Unicode MS"/>
        <family val="2"/>
        <charset val="129"/>
      </rPr>
      <t>소송</t>
    </r>
    <r>
      <rPr>
        <sz val="10"/>
        <color theme="1" tint="0.249977111117893"/>
        <rFont val="Arial"/>
        <family val="2"/>
      </rPr>
      <t xml:space="preserve"> </t>
    </r>
    <r>
      <rPr>
        <sz val="10"/>
        <color theme="1" tint="0.249977111117893"/>
        <rFont val="Arial Unicode MS"/>
        <family val="2"/>
        <charset val="129"/>
      </rPr>
      <t>발생</t>
    </r>
    <r>
      <rPr>
        <sz val="10"/>
        <color theme="1" tint="0.249977111117893"/>
        <rFont val="Arial"/>
        <family val="2"/>
      </rPr>
      <t xml:space="preserve"> </t>
    </r>
    <r>
      <rPr>
        <sz val="10"/>
        <color theme="1" tint="0.249977111117893"/>
        <rFont val="Arial Unicode MS"/>
        <family val="2"/>
        <charset val="129"/>
      </rPr>
      <t>시</t>
    </r>
    <r>
      <rPr>
        <sz val="10"/>
        <color theme="1" tint="0.249977111117893"/>
        <rFont val="Arial"/>
        <family val="2"/>
      </rPr>
      <t xml:space="preserve"> </t>
    </r>
    <r>
      <rPr>
        <sz val="10"/>
        <color theme="1" tint="0.249977111117893"/>
        <rFont val="Arial Unicode MS"/>
        <family val="2"/>
        <charset val="129"/>
      </rPr>
      <t>분쟁의</t>
    </r>
    <r>
      <rPr>
        <sz val="10"/>
        <color theme="1" tint="0.249977111117893"/>
        <rFont val="Arial"/>
        <family val="2"/>
      </rPr>
      <t xml:space="preserve"> </t>
    </r>
    <r>
      <rPr>
        <sz val="10"/>
        <color theme="1" tint="0.249977111117893"/>
        <rFont val="Arial Unicode MS"/>
        <family val="2"/>
        <charset val="129"/>
      </rPr>
      <t>해결은</t>
    </r>
    <r>
      <rPr>
        <sz val="10"/>
        <color theme="1" tint="0.249977111117893"/>
        <rFont val="Arial"/>
        <family val="2"/>
      </rPr>
      <t xml:space="preserve"> </t>
    </r>
    <r>
      <rPr>
        <sz val="10"/>
        <color theme="1" tint="0.249977111117893"/>
        <rFont val="Arial Unicode MS"/>
        <family val="2"/>
        <charset val="129"/>
      </rPr>
      <t>인증원이</t>
    </r>
    <r>
      <rPr>
        <sz val="10"/>
        <color theme="1" tint="0.249977111117893"/>
        <rFont val="Arial"/>
        <family val="2"/>
      </rPr>
      <t xml:space="preserve"> </t>
    </r>
    <r>
      <rPr>
        <sz val="10"/>
        <color theme="1" tint="0.249977111117893"/>
        <rFont val="Arial Unicode MS"/>
        <family val="2"/>
        <charset val="129"/>
      </rPr>
      <t>위치하고</t>
    </r>
    <r>
      <rPr>
        <sz val="10"/>
        <color theme="1" tint="0.249977111117893"/>
        <rFont val="Arial"/>
        <family val="2"/>
      </rPr>
      <t xml:space="preserve"> </t>
    </r>
    <r>
      <rPr>
        <sz val="10"/>
        <color theme="1" tint="0.249977111117893"/>
        <rFont val="Arial Unicode MS"/>
        <family val="2"/>
        <charset val="129"/>
      </rPr>
      <t>있는</t>
    </r>
    <r>
      <rPr>
        <sz val="10"/>
        <color theme="1" tint="0.249977111117893"/>
        <rFont val="Arial"/>
        <family val="2"/>
      </rPr>
      <t xml:space="preserve"> </t>
    </r>
    <r>
      <rPr>
        <sz val="10"/>
        <color theme="1" tint="0.249977111117893"/>
        <rFont val="Arial Unicode MS"/>
        <family val="2"/>
        <charset val="129"/>
      </rPr>
      <t>관할</t>
    </r>
    <r>
      <rPr>
        <sz val="10"/>
        <color theme="1" tint="0.249977111117893"/>
        <rFont val="Arial"/>
        <family val="2"/>
      </rPr>
      <t xml:space="preserve"> </t>
    </r>
    <r>
      <rPr>
        <sz val="10"/>
        <color theme="1" tint="0.249977111117893"/>
        <rFont val="Arial Unicode MS"/>
        <family val="2"/>
        <charset val="129"/>
      </rPr>
      <t>법원에</t>
    </r>
    <r>
      <rPr>
        <sz val="10"/>
        <color theme="1" tint="0.249977111117893"/>
        <rFont val="Arial"/>
        <family val="2"/>
      </rPr>
      <t xml:space="preserve"> </t>
    </r>
    <r>
      <rPr>
        <sz val="10"/>
        <color theme="1" tint="0.249977111117893"/>
        <rFont val="Arial Unicode MS"/>
        <family val="2"/>
        <charset val="129"/>
      </rPr>
      <t>따른다</t>
    </r>
    <r>
      <rPr>
        <sz val="10"/>
        <color theme="1" tint="0.249977111117893"/>
        <rFont val="Arial"/>
        <family val="2"/>
      </rPr>
      <t>.)</t>
    </r>
    <phoneticPr fontId="1" type="noConversion"/>
  </si>
  <si>
    <t>Standard</t>
    <phoneticPr fontId="1" type="noConversion"/>
  </si>
  <si>
    <t>Suitable</t>
    <phoneticPr fontId="1" type="noConversion"/>
  </si>
  <si>
    <t>Yes</t>
  </si>
  <si>
    <r>
      <t>4) Process chart (</t>
    </r>
    <r>
      <rPr>
        <sz val="10"/>
        <rFont val="맑은 고딕"/>
        <family val="2"/>
        <charset val="129"/>
      </rPr>
      <t>업무진행</t>
    </r>
    <r>
      <rPr>
        <sz val="10"/>
        <rFont val="Arial"/>
        <family val="2"/>
      </rPr>
      <t xml:space="preserve"> </t>
    </r>
    <r>
      <rPr>
        <sz val="10"/>
        <rFont val="맑은 고딕"/>
        <family val="2"/>
        <charset val="129"/>
      </rPr>
      <t>순서</t>
    </r>
    <r>
      <rPr>
        <sz val="10"/>
        <rFont val="Arial"/>
        <family val="2"/>
      </rPr>
      <t xml:space="preserve"> </t>
    </r>
    <r>
      <rPr>
        <sz val="10"/>
        <rFont val="맑은 고딕"/>
        <family val="2"/>
        <charset val="129"/>
      </rPr>
      <t>또는</t>
    </r>
    <r>
      <rPr>
        <sz val="10"/>
        <rFont val="Arial"/>
        <family val="2"/>
      </rPr>
      <t xml:space="preserve"> </t>
    </r>
    <r>
      <rPr>
        <sz val="10"/>
        <rFont val="맑은 고딕"/>
        <family val="2"/>
        <charset val="129"/>
      </rPr>
      <t>제조</t>
    </r>
    <r>
      <rPr>
        <sz val="10"/>
        <rFont val="Arial"/>
        <family val="2"/>
      </rPr>
      <t xml:space="preserve"> </t>
    </r>
    <r>
      <rPr>
        <sz val="10"/>
        <rFont val="맑은 고딕"/>
        <family val="2"/>
        <charset val="129"/>
      </rPr>
      <t>공정도</t>
    </r>
    <r>
      <rPr>
        <sz val="10"/>
        <rFont val="Arial"/>
        <family val="2"/>
      </rPr>
      <t>)</t>
    </r>
    <phoneticPr fontId="1" type="noConversion"/>
  </si>
  <si>
    <r>
      <t>1) Application form (</t>
    </r>
    <r>
      <rPr>
        <sz val="10"/>
        <rFont val="Arial Unicode MS"/>
        <family val="2"/>
        <charset val="129"/>
      </rPr>
      <t>신청서</t>
    </r>
    <r>
      <rPr>
        <sz val="10"/>
        <rFont val="Arial"/>
        <family val="2"/>
      </rPr>
      <t>)</t>
    </r>
    <phoneticPr fontId="1" type="noConversion"/>
  </si>
  <si>
    <r>
      <t>2) Copy of business licence (</t>
    </r>
    <r>
      <rPr>
        <sz val="10"/>
        <rFont val="맑은 고딕"/>
        <family val="2"/>
        <charset val="129"/>
      </rPr>
      <t>사업자</t>
    </r>
    <r>
      <rPr>
        <sz val="10"/>
        <rFont val="Arial"/>
        <family val="2"/>
      </rPr>
      <t xml:space="preserve"> </t>
    </r>
    <r>
      <rPr>
        <sz val="10"/>
        <rFont val="맑은 고딕"/>
        <family val="2"/>
        <charset val="129"/>
      </rPr>
      <t>등록증</t>
    </r>
    <r>
      <rPr>
        <sz val="10"/>
        <rFont val="Arial"/>
        <family val="2"/>
      </rPr>
      <t xml:space="preserve"> </t>
    </r>
    <r>
      <rPr>
        <sz val="10"/>
        <rFont val="맑은 고딕"/>
        <family val="2"/>
        <charset val="129"/>
      </rPr>
      <t>사본</t>
    </r>
    <r>
      <rPr>
        <sz val="10"/>
        <rFont val="Arial"/>
        <family val="2"/>
      </rPr>
      <t>)</t>
    </r>
    <phoneticPr fontId="1" type="noConversion"/>
  </si>
  <si>
    <r>
      <t>3) Organizaion chart including the number of employees (</t>
    </r>
    <r>
      <rPr>
        <sz val="10"/>
        <rFont val="맑은 고딕"/>
        <family val="2"/>
        <charset val="129"/>
      </rPr>
      <t>조직도</t>
    </r>
    <r>
      <rPr>
        <sz val="10"/>
        <rFont val="Arial"/>
        <family val="2"/>
      </rPr>
      <t xml:space="preserve"> - </t>
    </r>
    <r>
      <rPr>
        <sz val="10"/>
        <rFont val="맑은 고딕"/>
        <family val="2"/>
        <charset val="129"/>
      </rPr>
      <t>인원수</t>
    </r>
    <r>
      <rPr>
        <sz val="10"/>
        <rFont val="Arial"/>
        <family val="2"/>
      </rPr>
      <t xml:space="preserve"> </t>
    </r>
    <r>
      <rPr>
        <sz val="10"/>
        <rFont val="맑은 고딕"/>
        <family val="2"/>
        <charset val="129"/>
      </rPr>
      <t>표기</t>
    </r>
    <r>
      <rPr>
        <sz val="10"/>
        <rFont val="Arial"/>
        <family val="2"/>
      </rPr>
      <t xml:space="preserve"> </t>
    </r>
    <r>
      <rPr>
        <sz val="10"/>
        <rFont val="맑은 고딕"/>
        <family val="2"/>
        <charset val="129"/>
      </rPr>
      <t>포함</t>
    </r>
    <r>
      <rPr>
        <sz val="10"/>
        <rFont val="Arial"/>
        <family val="2"/>
      </rPr>
      <t>)</t>
    </r>
    <phoneticPr fontId="1" type="noConversion"/>
  </si>
  <si>
    <r>
      <t>8) Copy of the previous certificates (</t>
    </r>
    <r>
      <rPr>
        <sz val="10"/>
        <rFont val="Arial Unicode MS"/>
        <family val="2"/>
        <charset val="129"/>
      </rPr>
      <t>이전</t>
    </r>
    <r>
      <rPr>
        <sz val="10"/>
        <rFont val="Arial"/>
        <family val="2"/>
      </rPr>
      <t xml:space="preserve"> </t>
    </r>
    <r>
      <rPr>
        <sz val="10"/>
        <rFont val="Arial Unicode MS"/>
        <family val="2"/>
        <charset val="129"/>
      </rPr>
      <t>인증서</t>
    </r>
    <r>
      <rPr>
        <sz val="10"/>
        <rFont val="Arial"/>
        <family val="2"/>
      </rPr>
      <t xml:space="preserve"> </t>
    </r>
    <r>
      <rPr>
        <sz val="10"/>
        <rFont val="Arial Unicode MS"/>
        <family val="2"/>
        <charset val="129"/>
      </rPr>
      <t>사본</t>
    </r>
    <r>
      <rPr>
        <sz val="10"/>
        <rFont val="Arial"/>
        <family val="2"/>
      </rPr>
      <t>)</t>
    </r>
    <phoneticPr fontId="1" type="noConversion"/>
  </si>
  <si>
    <r>
      <t xml:space="preserve">   * In case application of transfer audit (</t>
    </r>
    <r>
      <rPr>
        <sz val="10"/>
        <rFont val="Arial Unicode MS"/>
        <family val="2"/>
        <charset val="129"/>
      </rPr>
      <t>전환심사</t>
    </r>
    <r>
      <rPr>
        <sz val="10"/>
        <rFont val="Arial"/>
        <family val="2"/>
      </rPr>
      <t xml:space="preserve"> </t>
    </r>
    <r>
      <rPr>
        <sz val="10"/>
        <rFont val="Arial Unicode MS"/>
        <family val="2"/>
        <charset val="129"/>
      </rPr>
      <t>신청시</t>
    </r>
    <r>
      <rPr>
        <sz val="10"/>
        <rFont val="Arial"/>
        <family val="2"/>
      </rPr>
      <t xml:space="preserve"> </t>
    </r>
    <r>
      <rPr>
        <sz val="10"/>
        <rFont val="Arial Unicode MS"/>
        <family val="2"/>
        <charset val="129"/>
      </rPr>
      <t>추가</t>
    </r>
    <r>
      <rPr>
        <sz val="10"/>
        <rFont val="Arial"/>
        <family val="2"/>
      </rPr>
      <t xml:space="preserve"> </t>
    </r>
    <r>
      <rPr>
        <sz val="10"/>
        <rFont val="Arial Unicode MS"/>
        <family val="2"/>
        <charset val="129"/>
      </rPr>
      <t>확인</t>
    </r>
    <r>
      <rPr>
        <sz val="10"/>
        <rFont val="Arial"/>
        <family val="2"/>
      </rPr>
      <t xml:space="preserve"> </t>
    </r>
    <r>
      <rPr>
        <sz val="10"/>
        <rFont val="Arial Unicode MS"/>
        <family val="2"/>
        <charset val="129"/>
      </rPr>
      <t>사항</t>
    </r>
    <r>
      <rPr>
        <sz val="10"/>
        <rFont val="Arial"/>
        <family val="2"/>
      </rPr>
      <t>)</t>
    </r>
    <phoneticPr fontId="1" type="noConversion"/>
  </si>
  <si>
    <r>
      <t>5) Contract included client's sign (</t>
    </r>
    <r>
      <rPr>
        <sz val="10"/>
        <rFont val="Arial Unicode MS"/>
        <family val="2"/>
        <charset val="129"/>
      </rPr>
      <t>신청기업의</t>
    </r>
    <r>
      <rPr>
        <sz val="10"/>
        <rFont val="Arial"/>
        <family val="2"/>
      </rPr>
      <t xml:space="preserve"> </t>
    </r>
    <r>
      <rPr>
        <sz val="10"/>
        <rFont val="Arial Unicode MS"/>
        <family val="2"/>
        <charset val="129"/>
      </rPr>
      <t>서명이</t>
    </r>
    <r>
      <rPr>
        <sz val="10"/>
        <rFont val="Arial"/>
        <family val="2"/>
      </rPr>
      <t xml:space="preserve"> </t>
    </r>
    <r>
      <rPr>
        <sz val="10"/>
        <rFont val="Arial Unicode MS"/>
        <family val="2"/>
        <charset val="129"/>
      </rPr>
      <t>포함된</t>
    </r>
    <r>
      <rPr>
        <sz val="10"/>
        <rFont val="Arial"/>
        <family val="2"/>
      </rPr>
      <t xml:space="preserve"> </t>
    </r>
    <r>
      <rPr>
        <sz val="10"/>
        <rFont val="Arial Unicode MS"/>
        <family val="2"/>
        <charset val="129"/>
      </rPr>
      <t>계약서</t>
    </r>
    <r>
      <rPr>
        <sz val="10"/>
        <rFont val="Arial"/>
        <family val="2"/>
      </rPr>
      <t>)</t>
    </r>
    <phoneticPr fontId="1" type="noConversion"/>
  </si>
  <si>
    <r>
      <t>7) Copy of the previous report (</t>
    </r>
    <r>
      <rPr>
        <sz val="10"/>
        <rFont val="Arial Unicode MS"/>
        <family val="2"/>
        <charset val="129"/>
      </rPr>
      <t>전회차</t>
    </r>
    <r>
      <rPr>
        <sz val="10"/>
        <rFont val="Arial"/>
        <family val="2"/>
      </rPr>
      <t xml:space="preserve"> </t>
    </r>
    <r>
      <rPr>
        <sz val="10"/>
        <rFont val="Arial Unicode MS"/>
        <family val="2"/>
        <charset val="129"/>
      </rPr>
      <t>심사보고서</t>
    </r>
    <r>
      <rPr>
        <sz val="10"/>
        <rFont val="Arial"/>
        <family val="2"/>
      </rPr>
      <t xml:space="preserve"> </t>
    </r>
    <r>
      <rPr>
        <sz val="10"/>
        <rFont val="Arial Unicode MS"/>
        <family val="2"/>
        <charset val="129"/>
      </rPr>
      <t>사본</t>
    </r>
    <r>
      <rPr>
        <sz val="10"/>
        <rFont val="Arial"/>
        <family val="2"/>
      </rPr>
      <t xml:space="preserve">) 
   * Closed NCR (NCR </t>
    </r>
    <r>
      <rPr>
        <sz val="10"/>
        <rFont val="Arial Unicode MS"/>
        <family val="2"/>
        <charset val="129"/>
      </rPr>
      <t>발행여부</t>
    </r>
    <r>
      <rPr>
        <sz val="10"/>
        <rFont val="Arial"/>
        <family val="2"/>
      </rPr>
      <t xml:space="preserve"> </t>
    </r>
    <r>
      <rPr>
        <sz val="10"/>
        <rFont val="Arial Unicode MS"/>
        <family val="2"/>
        <charset val="129"/>
      </rPr>
      <t>및</t>
    </r>
    <r>
      <rPr>
        <sz val="10"/>
        <rFont val="Arial"/>
        <family val="2"/>
      </rPr>
      <t xml:space="preserve"> NCR </t>
    </r>
    <r>
      <rPr>
        <sz val="10"/>
        <rFont val="Arial Unicode MS"/>
        <family val="2"/>
        <charset val="129"/>
      </rPr>
      <t>있을시</t>
    </r>
    <r>
      <rPr>
        <sz val="10"/>
        <rFont val="Arial"/>
        <family val="2"/>
      </rPr>
      <t xml:space="preserve"> </t>
    </r>
    <r>
      <rPr>
        <sz val="10"/>
        <rFont val="Arial Unicode MS"/>
        <family val="2"/>
        <charset val="129"/>
      </rPr>
      <t>처리</t>
    </r>
    <r>
      <rPr>
        <sz val="10"/>
        <rFont val="Arial"/>
        <family val="2"/>
      </rPr>
      <t xml:space="preserve"> </t>
    </r>
    <r>
      <rPr>
        <sz val="10"/>
        <rFont val="Arial Unicode MS"/>
        <family val="2"/>
        <charset val="129"/>
      </rPr>
      <t>완료</t>
    </r>
    <r>
      <rPr>
        <sz val="10"/>
        <rFont val="Arial"/>
        <family val="2"/>
      </rPr>
      <t xml:space="preserve"> </t>
    </r>
    <r>
      <rPr>
        <sz val="10"/>
        <rFont val="Arial Unicode MS"/>
        <family val="2"/>
        <charset val="129"/>
      </rPr>
      <t>확인</t>
    </r>
    <r>
      <rPr>
        <sz val="10"/>
        <rFont val="Arial"/>
        <family val="2"/>
      </rPr>
      <t>)</t>
    </r>
    <phoneticPr fontId="1" type="noConversion"/>
  </si>
  <si>
    <t>Date</t>
    <phoneticPr fontId="1" type="noConversion"/>
  </si>
  <si>
    <t>Staff</t>
    <phoneticPr fontId="1" type="noConversion"/>
  </si>
  <si>
    <t>Manager</t>
    <phoneticPr fontId="1" type="noConversion"/>
  </si>
  <si>
    <t>[ MEMO ]</t>
    <phoneticPr fontId="1" type="noConversion"/>
  </si>
  <si>
    <t>[Korea] 856, Na-dong, 135, Misagangbyeonhangang-ro, Hanam-si, Gyeonggi-do, Korea (ZIP CODE : 12902)</t>
    <phoneticPr fontId="1" type="noConversion"/>
  </si>
  <si>
    <t>Company</t>
    <phoneticPr fontId="1" type="noConversion"/>
  </si>
  <si>
    <t>Email</t>
    <phoneticPr fontId="1" type="noConversion"/>
  </si>
  <si>
    <t>Phone</t>
    <phoneticPr fontId="1" type="noConversion"/>
  </si>
  <si>
    <t>Company Phone</t>
    <phoneticPr fontId="1" type="noConversion"/>
  </si>
  <si>
    <t>* Valid date of quotation (3 months after issuance)</t>
    <phoneticPr fontId="1" type="noConversion"/>
  </si>
  <si>
    <t>Item</t>
    <phoneticPr fontId="1" type="noConversion"/>
  </si>
  <si>
    <t>Sub Total</t>
    <phoneticPr fontId="1" type="noConversion"/>
  </si>
  <si>
    <r>
      <t>Contact (</t>
    </r>
    <r>
      <rPr>
        <sz val="10"/>
        <color rgb="FF000000"/>
        <rFont val="맑은 고딕"/>
        <family val="3"/>
        <charset val="129"/>
      </rPr>
      <t>담당</t>
    </r>
    <r>
      <rPr>
        <sz val="10"/>
        <color rgb="FF000000"/>
        <rFont val="Arial"/>
        <family val="2"/>
      </rPr>
      <t>)</t>
    </r>
    <phoneticPr fontId="1" type="noConversion"/>
  </si>
  <si>
    <r>
      <rPr>
        <sz val="10"/>
        <color rgb="FF000000"/>
        <rFont val="맑은 고딕"/>
        <family val="3"/>
        <charset val="129"/>
      </rPr>
      <t>귀하</t>
    </r>
    <phoneticPr fontId="1" type="noConversion"/>
  </si>
  <si>
    <t>VAT</t>
    <phoneticPr fontId="1" type="noConversion"/>
  </si>
  <si>
    <r>
      <t> </t>
    </r>
    <r>
      <rPr>
        <b/>
        <sz val="10"/>
        <rFont val="Segoe UI Symbol"/>
        <family val="3"/>
      </rPr>
      <t>♧</t>
    </r>
    <r>
      <rPr>
        <b/>
        <sz val="10"/>
        <rFont val="Arial"/>
        <family val="2"/>
      </rPr>
      <t xml:space="preserve"> Deposit account : </t>
    </r>
    <r>
      <rPr>
        <b/>
        <sz val="10"/>
        <rFont val="돋움"/>
        <family val="2"/>
        <charset val="129"/>
      </rPr>
      <t>기업은행</t>
    </r>
    <r>
      <rPr>
        <b/>
        <sz val="10"/>
        <rFont val="Arial"/>
        <family val="2"/>
      </rPr>
      <t xml:space="preserve"> / 221-345014-01-016 / </t>
    </r>
    <r>
      <rPr>
        <b/>
        <sz val="10"/>
        <rFont val="돋움"/>
        <family val="2"/>
        <charset val="129"/>
      </rPr>
      <t>예금주</t>
    </r>
    <r>
      <rPr>
        <b/>
        <sz val="10"/>
        <rFont val="Arial"/>
        <family val="2"/>
      </rPr>
      <t xml:space="preserve">: </t>
    </r>
    <r>
      <rPr>
        <b/>
        <sz val="10"/>
        <rFont val="맑은 고딕"/>
        <family val="2"/>
        <charset val="129"/>
      </rPr>
      <t>㈜아이티에스</t>
    </r>
    <r>
      <rPr>
        <b/>
        <sz val="10"/>
        <rFont val="Arial"/>
        <family val="2"/>
      </rPr>
      <t xml:space="preserve"> </t>
    </r>
    <r>
      <rPr>
        <b/>
        <sz val="10"/>
        <rFont val="맑은 고딕"/>
        <family val="2"/>
        <charset val="129"/>
      </rPr>
      <t>인증원</t>
    </r>
    <phoneticPr fontId="1" type="noConversion"/>
  </si>
  <si>
    <r>
      <t>1. COMPANY INFORMATION (</t>
    </r>
    <r>
      <rPr>
        <sz val="11"/>
        <rFont val="Arial Unicode MS"/>
        <family val="2"/>
        <charset val="129"/>
      </rPr>
      <t>심사기업</t>
    </r>
    <r>
      <rPr>
        <sz val="11"/>
        <rFont val="Arial"/>
        <family val="2"/>
      </rPr>
      <t xml:space="preserve"> </t>
    </r>
    <r>
      <rPr>
        <sz val="11"/>
        <rFont val="Arial Unicode MS"/>
        <family val="2"/>
        <charset val="129"/>
      </rPr>
      <t>정보</t>
    </r>
    <r>
      <rPr>
        <sz val="11"/>
        <rFont val="Arial"/>
        <family val="2"/>
      </rPr>
      <t>)</t>
    </r>
    <phoneticPr fontId="1" type="noConversion"/>
  </si>
  <si>
    <r>
      <t>2. AUDIT STANDARDS  &amp; SCOPE OF CERTIFICATION  (</t>
    </r>
    <r>
      <rPr>
        <sz val="11"/>
        <rFont val="맑은 고딕"/>
        <family val="2"/>
        <charset val="129"/>
      </rPr>
      <t>심사표준</t>
    </r>
    <r>
      <rPr>
        <sz val="11"/>
        <rFont val="Arial"/>
        <family val="2"/>
      </rPr>
      <t xml:space="preserve"> &amp; </t>
    </r>
    <r>
      <rPr>
        <sz val="11"/>
        <rFont val="맑은 고딕"/>
        <family val="2"/>
        <charset val="129"/>
      </rPr>
      <t>인증범위</t>
    </r>
    <r>
      <rPr>
        <sz val="11"/>
        <rFont val="Arial"/>
        <family val="2"/>
      </rPr>
      <t>)</t>
    </r>
    <phoneticPr fontId="1" type="noConversion"/>
  </si>
  <si>
    <t>:</t>
    <phoneticPr fontId="1" type="noConversion"/>
  </si>
  <si>
    <t>Review date</t>
    <phoneticPr fontId="1" type="noConversion"/>
  </si>
  <si>
    <r>
      <t>4) Whether the audit team leader responds appropriately in connection with the certification department when changes (MD, audit team, certification scope, code, etc.) occur after the contract(</t>
    </r>
    <r>
      <rPr>
        <sz val="10"/>
        <rFont val="Arial Unicode MS"/>
        <family val="2"/>
        <charset val="129"/>
      </rPr>
      <t>심사팀장은</t>
    </r>
    <r>
      <rPr>
        <sz val="10"/>
        <rFont val="Arial"/>
        <family val="2"/>
      </rPr>
      <t xml:space="preserve"> </t>
    </r>
    <r>
      <rPr>
        <sz val="10"/>
        <rFont val="Arial Unicode MS"/>
        <family val="2"/>
        <charset val="129"/>
      </rPr>
      <t>계약이후</t>
    </r>
    <r>
      <rPr>
        <sz val="10"/>
        <rFont val="Arial"/>
        <family val="2"/>
      </rPr>
      <t xml:space="preserve">, </t>
    </r>
    <r>
      <rPr>
        <sz val="10"/>
        <rFont val="Arial Unicode MS"/>
        <family val="2"/>
        <charset val="129"/>
      </rPr>
      <t>변경사항</t>
    </r>
    <r>
      <rPr>
        <sz val="10"/>
        <rFont val="Arial"/>
        <family val="2"/>
      </rPr>
      <t xml:space="preserve">(MD, </t>
    </r>
    <r>
      <rPr>
        <sz val="10"/>
        <rFont val="Arial Unicode MS"/>
        <family val="2"/>
        <charset val="129"/>
      </rPr>
      <t>심사팀</t>
    </r>
    <r>
      <rPr>
        <sz val="10"/>
        <rFont val="Arial"/>
        <family val="2"/>
      </rPr>
      <t xml:space="preserve">, </t>
    </r>
    <r>
      <rPr>
        <sz val="10"/>
        <rFont val="Arial Unicode MS"/>
        <family val="2"/>
        <charset val="129"/>
      </rPr>
      <t>인증범위</t>
    </r>
    <r>
      <rPr>
        <sz val="10"/>
        <rFont val="Arial"/>
        <family val="2"/>
      </rPr>
      <t xml:space="preserve">, </t>
    </r>
    <r>
      <rPr>
        <sz val="10"/>
        <rFont val="Arial Unicode MS"/>
        <family val="2"/>
        <charset val="129"/>
      </rPr>
      <t>코드</t>
    </r>
    <r>
      <rPr>
        <sz val="10"/>
        <rFont val="Arial"/>
        <family val="2"/>
      </rPr>
      <t xml:space="preserve"> </t>
    </r>
    <r>
      <rPr>
        <sz val="10"/>
        <rFont val="Arial Unicode MS"/>
        <family val="2"/>
        <charset val="129"/>
      </rPr>
      <t>등</t>
    </r>
    <r>
      <rPr>
        <sz val="10"/>
        <rFont val="Arial"/>
        <family val="2"/>
      </rPr>
      <t>)</t>
    </r>
    <r>
      <rPr>
        <sz val="10"/>
        <rFont val="Arial Unicode MS"/>
        <family val="2"/>
        <charset val="129"/>
      </rPr>
      <t>발생시</t>
    </r>
    <r>
      <rPr>
        <sz val="10"/>
        <rFont val="Arial"/>
        <family val="2"/>
      </rPr>
      <t xml:space="preserve"> </t>
    </r>
    <r>
      <rPr>
        <sz val="10"/>
        <rFont val="Arial Unicode MS"/>
        <family val="2"/>
        <charset val="129"/>
      </rPr>
      <t>인증부서와</t>
    </r>
    <r>
      <rPr>
        <sz val="10"/>
        <rFont val="Arial"/>
        <family val="2"/>
      </rPr>
      <t xml:space="preserve"> </t>
    </r>
    <r>
      <rPr>
        <sz val="10"/>
        <rFont val="Arial Unicode MS"/>
        <family val="2"/>
        <charset val="129"/>
      </rPr>
      <t>연계하여</t>
    </r>
    <r>
      <rPr>
        <sz val="10"/>
        <rFont val="Arial"/>
        <family val="2"/>
      </rPr>
      <t xml:space="preserve"> </t>
    </r>
    <r>
      <rPr>
        <sz val="10"/>
        <rFont val="Arial Unicode MS"/>
        <family val="2"/>
        <charset val="129"/>
      </rPr>
      <t>적적히</t>
    </r>
    <r>
      <rPr>
        <sz val="10"/>
        <rFont val="Arial"/>
        <family val="2"/>
      </rPr>
      <t xml:space="preserve"> </t>
    </r>
    <r>
      <rPr>
        <sz val="10"/>
        <rFont val="Arial Unicode MS"/>
        <family val="2"/>
        <charset val="129"/>
      </rPr>
      <t>대응</t>
    </r>
    <r>
      <rPr>
        <sz val="10"/>
        <rFont val="Arial"/>
        <family val="2"/>
      </rPr>
      <t xml:space="preserve"> </t>
    </r>
    <r>
      <rPr>
        <sz val="10"/>
        <rFont val="Arial Unicode MS"/>
        <family val="2"/>
        <charset val="129"/>
      </rPr>
      <t>여부</t>
    </r>
    <r>
      <rPr>
        <sz val="10"/>
        <rFont val="Arial"/>
        <family val="2"/>
      </rPr>
      <t>)</t>
    </r>
    <phoneticPr fontId="1" type="noConversion"/>
  </si>
  <si>
    <r>
      <t>8) Participation of observers or technical experts (check only if applicable) (</t>
    </r>
    <r>
      <rPr>
        <sz val="10"/>
        <rFont val="돋움"/>
        <family val="2"/>
        <charset val="129"/>
      </rPr>
      <t>참관자</t>
    </r>
    <r>
      <rPr>
        <sz val="10"/>
        <rFont val="Arial"/>
        <family val="2"/>
      </rPr>
      <t xml:space="preserve"> </t>
    </r>
    <r>
      <rPr>
        <sz val="10"/>
        <rFont val="돋움"/>
        <family val="2"/>
        <charset val="129"/>
      </rPr>
      <t>또는</t>
    </r>
    <r>
      <rPr>
        <sz val="10"/>
        <rFont val="Arial"/>
        <family val="2"/>
      </rPr>
      <t xml:space="preserve"> </t>
    </r>
    <r>
      <rPr>
        <sz val="10"/>
        <rFont val="돋움"/>
        <family val="2"/>
        <charset val="129"/>
      </rPr>
      <t>기술전문가의</t>
    </r>
    <r>
      <rPr>
        <sz val="10"/>
        <rFont val="Arial"/>
        <family val="2"/>
      </rPr>
      <t xml:space="preserve"> </t>
    </r>
    <r>
      <rPr>
        <sz val="10"/>
        <rFont val="돋움"/>
        <family val="2"/>
        <charset val="129"/>
      </rPr>
      <t>참여</t>
    </r>
    <r>
      <rPr>
        <sz val="10"/>
        <rFont val="Arial"/>
        <family val="2"/>
      </rPr>
      <t xml:space="preserve"> </t>
    </r>
    <r>
      <rPr>
        <sz val="10"/>
        <rFont val="돋움"/>
        <family val="2"/>
        <charset val="129"/>
      </rPr>
      <t>유무</t>
    </r>
    <r>
      <rPr>
        <sz val="10"/>
        <rFont val="Arial"/>
        <family val="2"/>
      </rPr>
      <t>(</t>
    </r>
    <r>
      <rPr>
        <sz val="10"/>
        <rFont val="돋움"/>
        <family val="2"/>
        <charset val="129"/>
      </rPr>
      <t>해당되는</t>
    </r>
    <r>
      <rPr>
        <sz val="10"/>
        <rFont val="Arial"/>
        <family val="2"/>
      </rPr>
      <t xml:space="preserve"> </t>
    </r>
    <r>
      <rPr>
        <sz val="10"/>
        <rFont val="돋움"/>
        <family val="2"/>
        <charset val="129"/>
      </rPr>
      <t>경우만</t>
    </r>
    <r>
      <rPr>
        <sz val="10"/>
        <rFont val="Arial"/>
        <family val="2"/>
      </rPr>
      <t xml:space="preserve"> </t>
    </r>
    <r>
      <rPr>
        <sz val="10"/>
        <rFont val="돋움"/>
        <family val="2"/>
        <charset val="129"/>
      </rPr>
      <t>체크</t>
    </r>
    <r>
      <rPr>
        <sz val="10"/>
        <rFont val="Arial"/>
        <family val="2"/>
      </rPr>
      <t>))</t>
    </r>
    <phoneticPr fontId="1" type="noConversion"/>
  </si>
  <si>
    <t>All</t>
    <phoneticPr fontId="1" type="noConversion"/>
  </si>
  <si>
    <t>9001
22000</t>
    <phoneticPr fontId="1" type="noConversion"/>
  </si>
  <si>
    <t>37001
27001</t>
    <phoneticPr fontId="1" type="noConversion"/>
  </si>
  <si>
    <t>No.</t>
  </si>
  <si>
    <t>Division</t>
    <phoneticPr fontId="1" type="noConversion"/>
  </si>
  <si>
    <t>/</t>
    <phoneticPr fontId="1" type="noConversion"/>
  </si>
  <si>
    <r>
      <t>In case of transfer (</t>
    </r>
    <r>
      <rPr>
        <sz val="10"/>
        <rFont val="Arial Unicode MS"/>
        <family val="2"/>
        <charset val="129"/>
      </rPr>
      <t>전환신청시</t>
    </r>
    <r>
      <rPr>
        <sz val="10"/>
        <rFont val="Arial"/>
        <family val="2"/>
      </rPr>
      <t>)</t>
    </r>
    <phoneticPr fontId="1" type="noConversion"/>
  </si>
  <si>
    <r>
      <t>(</t>
    </r>
    <r>
      <rPr>
        <sz val="10"/>
        <rFont val="굴림"/>
        <family val="2"/>
        <charset val="129"/>
      </rPr>
      <t>회사명</t>
    </r>
    <r>
      <rPr>
        <sz val="10"/>
        <rFont val="Arial"/>
        <family val="2"/>
      </rPr>
      <t>)</t>
    </r>
    <phoneticPr fontId="1" type="noConversion"/>
  </si>
  <si>
    <r>
      <t>Audit Standard(s) (</t>
    </r>
    <r>
      <rPr>
        <sz val="10"/>
        <rFont val="Arial Unicode MS"/>
        <family val="2"/>
        <charset val="129"/>
      </rPr>
      <t>심사표준</t>
    </r>
    <r>
      <rPr>
        <sz val="10"/>
        <rFont val="Arial"/>
        <family val="2"/>
      </rPr>
      <t>)</t>
    </r>
    <phoneticPr fontId="1" type="noConversion"/>
  </si>
  <si>
    <r>
      <t>3. ADDITIONAL INFORMATION FOR CALCULATING THE NUMBER DAYS OF AUDIT 
     (</t>
    </r>
    <r>
      <rPr>
        <b/>
        <sz val="11"/>
        <color rgb="FF0070C0"/>
        <rFont val="Arial Unicode MS"/>
        <family val="2"/>
        <charset val="129"/>
      </rPr>
      <t>심사일수</t>
    </r>
    <r>
      <rPr>
        <b/>
        <sz val="11"/>
        <color rgb="FF0070C0"/>
        <rFont val="Arial"/>
        <family val="2"/>
      </rPr>
      <t xml:space="preserve"> </t>
    </r>
    <r>
      <rPr>
        <b/>
        <sz val="11"/>
        <color rgb="FF0070C0"/>
        <rFont val="Arial Unicode MS"/>
        <family val="2"/>
        <charset val="129"/>
      </rPr>
      <t>산정을</t>
    </r>
    <r>
      <rPr>
        <b/>
        <sz val="11"/>
        <color rgb="FF0070C0"/>
        <rFont val="Arial"/>
        <family val="2"/>
      </rPr>
      <t xml:space="preserve"> </t>
    </r>
    <r>
      <rPr>
        <b/>
        <sz val="11"/>
        <color rgb="FF0070C0"/>
        <rFont val="Arial Unicode MS"/>
        <family val="2"/>
        <charset val="129"/>
      </rPr>
      <t>위한</t>
    </r>
    <r>
      <rPr>
        <b/>
        <sz val="11"/>
        <color rgb="FF0070C0"/>
        <rFont val="Arial"/>
        <family val="2"/>
      </rPr>
      <t xml:space="preserve"> </t>
    </r>
    <r>
      <rPr>
        <b/>
        <sz val="11"/>
        <color rgb="FF0070C0"/>
        <rFont val="Arial Unicode MS"/>
        <family val="2"/>
        <charset val="129"/>
      </rPr>
      <t>추가</t>
    </r>
    <r>
      <rPr>
        <b/>
        <sz val="11"/>
        <color rgb="FF0070C0"/>
        <rFont val="Arial"/>
        <family val="2"/>
      </rPr>
      <t xml:space="preserve"> </t>
    </r>
    <r>
      <rPr>
        <b/>
        <sz val="11"/>
        <color rgb="FF0070C0"/>
        <rFont val="Arial Unicode MS"/>
        <family val="2"/>
        <charset val="129"/>
      </rPr>
      <t>정보</t>
    </r>
    <r>
      <rPr>
        <b/>
        <sz val="11"/>
        <color rgb="FF0070C0"/>
        <rFont val="Arial"/>
        <family val="2"/>
      </rPr>
      <t>)</t>
    </r>
    <phoneticPr fontId="1" type="noConversion"/>
  </si>
  <si>
    <r>
      <t>Number of workers for same production process (</t>
    </r>
    <r>
      <rPr>
        <sz val="10"/>
        <rFont val="Arial Unicode MS"/>
        <family val="2"/>
        <charset val="129"/>
      </rPr>
      <t>동일공정</t>
    </r>
    <r>
      <rPr>
        <sz val="10"/>
        <rFont val="Arial"/>
        <family val="2"/>
      </rPr>
      <t xml:space="preserve"> </t>
    </r>
    <r>
      <rPr>
        <sz val="10"/>
        <rFont val="Arial Unicode MS"/>
        <family val="2"/>
        <charset val="129"/>
      </rPr>
      <t>직원수</t>
    </r>
    <r>
      <rPr>
        <sz val="10"/>
        <rFont val="Arial"/>
        <family val="2"/>
      </rPr>
      <t>)</t>
    </r>
    <phoneticPr fontId="1" type="noConversion"/>
  </si>
  <si>
    <r>
      <t>There are employees who work in shifts.(</t>
    </r>
    <r>
      <rPr>
        <sz val="10"/>
        <rFont val="Arial Unicode MS"/>
        <family val="2"/>
        <charset val="129"/>
      </rPr>
      <t>교대로</t>
    </r>
    <r>
      <rPr>
        <sz val="10"/>
        <rFont val="Arial"/>
        <family val="2"/>
      </rPr>
      <t xml:space="preserve"> </t>
    </r>
    <r>
      <rPr>
        <sz val="10"/>
        <rFont val="Arial Unicode MS"/>
        <family val="2"/>
        <charset val="129"/>
      </rPr>
      <t>근무하는</t>
    </r>
    <r>
      <rPr>
        <sz val="10"/>
        <rFont val="Arial"/>
        <family val="2"/>
      </rPr>
      <t xml:space="preserve"> </t>
    </r>
    <r>
      <rPr>
        <sz val="10"/>
        <rFont val="Arial Unicode MS"/>
        <family val="2"/>
        <charset val="129"/>
      </rPr>
      <t>직원들이</t>
    </r>
    <r>
      <rPr>
        <sz val="10"/>
        <rFont val="Arial"/>
        <family val="2"/>
      </rPr>
      <t xml:space="preserve"> </t>
    </r>
    <r>
      <rPr>
        <sz val="10"/>
        <rFont val="Arial Unicode MS"/>
        <family val="2"/>
        <charset val="129"/>
      </rPr>
      <t>있음</t>
    </r>
    <r>
      <rPr>
        <sz val="10"/>
        <rFont val="Arial"/>
        <family val="2"/>
      </rPr>
      <t>)</t>
    </r>
    <phoneticPr fontId="1" type="noConversion"/>
  </si>
  <si>
    <r>
      <rPr>
        <b/>
        <sz val="10"/>
        <color theme="1" tint="0.249977111117893"/>
        <rFont val="Arial"/>
        <family val="2"/>
      </rPr>
      <t>Article 10 : Confidentiality (</t>
    </r>
    <r>
      <rPr>
        <b/>
        <sz val="10"/>
        <color theme="1" tint="0.249977111117893"/>
        <rFont val="Arial Unicode MS"/>
        <family val="2"/>
        <charset val="129"/>
      </rPr>
      <t>기밀</t>
    </r>
    <r>
      <rPr>
        <b/>
        <sz val="10"/>
        <color theme="1" tint="0.249977111117893"/>
        <rFont val="Arial"/>
        <family val="2"/>
      </rPr>
      <t xml:space="preserve"> </t>
    </r>
    <r>
      <rPr>
        <b/>
        <sz val="10"/>
        <color theme="1" tint="0.249977111117893"/>
        <rFont val="Arial Unicode MS"/>
        <family val="2"/>
        <charset val="129"/>
      </rPr>
      <t>유지</t>
    </r>
    <r>
      <rPr>
        <b/>
        <sz val="10"/>
        <color theme="1" tint="0.249977111117893"/>
        <rFont val="Arial"/>
        <family val="2"/>
      </rPr>
      <t>)</t>
    </r>
    <r>
      <rPr>
        <sz val="10"/>
        <color theme="1" tint="0.249977111117893"/>
        <rFont val="Arial"/>
        <family val="2"/>
      </rPr>
      <t xml:space="preserve">
"A" shall not provide any information acquired during the audit of "B" to a third party without the written consent of "B", except in accordance with the requirements of the Accreditation Body. However, if disclosed to a third party in accordance with the law, "B" shall be notified. However, such restrictions are not subject in the below cases. (“A”</t>
    </r>
    <r>
      <rPr>
        <sz val="10"/>
        <color theme="1" tint="0.249977111117893"/>
        <rFont val="Arial Unicode MS"/>
        <family val="2"/>
        <charset val="129"/>
      </rPr>
      <t>는</t>
    </r>
    <r>
      <rPr>
        <sz val="10"/>
        <color theme="1" tint="0.249977111117893"/>
        <rFont val="Arial"/>
        <family val="2"/>
      </rPr>
      <t xml:space="preserve"> “B”</t>
    </r>
    <r>
      <rPr>
        <sz val="10"/>
        <color theme="1" tint="0.249977111117893"/>
        <rFont val="Arial Unicode MS"/>
        <family val="2"/>
        <charset val="129"/>
      </rPr>
      <t>의</t>
    </r>
    <r>
      <rPr>
        <sz val="10"/>
        <color theme="1" tint="0.249977111117893"/>
        <rFont val="Arial"/>
        <family val="2"/>
      </rPr>
      <t xml:space="preserve"> </t>
    </r>
    <r>
      <rPr>
        <sz val="10"/>
        <color theme="1" tint="0.249977111117893"/>
        <rFont val="Arial Unicode MS"/>
        <family val="2"/>
        <charset val="129"/>
      </rPr>
      <t>심사</t>
    </r>
    <r>
      <rPr>
        <sz val="10"/>
        <color theme="1" tint="0.249977111117893"/>
        <rFont val="Arial"/>
        <family val="2"/>
      </rPr>
      <t xml:space="preserve"> </t>
    </r>
    <r>
      <rPr>
        <sz val="10"/>
        <color theme="1" tint="0.249977111117893"/>
        <rFont val="Arial Unicode MS"/>
        <family val="2"/>
        <charset val="129"/>
      </rPr>
      <t>중</t>
    </r>
    <r>
      <rPr>
        <sz val="10"/>
        <color theme="1" tint="0.249977111117893"/>
        <rFont val="Arial"/>
        <family val="2"/>
      </rPr>
      <t xml:space="preserve"> </t>
    </r>
    <r>
      <rPr>
        <sz val="10"/>
        <color theme="1" tint="0.249977111117893"/>
        <rFont val="Arial Unicode MS"/>
        <family val="2"/>
        <charset val="129"/>
      </rPr>
      <t>취득한</t>
    </r>
    <r>
      <rPr>
        <sz val="10"/>
        <color theme="1" tint="0.249977111117893"/>
        <rFont val="Arial"/>
        <family val="2"/>
      </rPr>
      <t xml:space="preserve"> </t>
    </r>
    <r>
      <rPr>
        <sz val="10"/>
        <color theme="1" tint="0.249977111117893"/>
        <rFont val="Arial Unicode MS"/>
        <family val="2"/>
        <charset val="129"/>
      </rPr>
      <t>어떠한</t>
    </r>
    <r>
      <rPr>
        <sz val="10"/>
        <color theme="1" tint="0.249977111117893"/>
        <rFont val="Arial"/>
        <family val="2"/>
      </rPr>
      <t xml:space="preserve"> </t>
    </r>
    <r>
      <rPr>
        <sz val="10"/>
        <color theme="1" tint="0.249977111117893"/>
        <rFont val="Arial Unicode MS"/>
        <family val="2"/>
        <charset val="129"/>
      </rPr>
      <t>정보도</t>
    </r>
    <r>
      <rPr>
        <sz val="10"/>
        <color theme="1" tint="0.249977111117893"/>
        <rFont val="Arial"/>
        <family val="2"/>
      </rPr>
      <t xml:space="preserve"> </t>
    </r>
    <r>
      <rPr>
        <sz val="10"/>
        <color theme="1" tint="0.249977111117893"/>
        <rFont val="Arial Unicode MS"/>
        <family val="2"/>
        <charset val="129"/>
      </rPr>
      <t>인정</t>
    </r>
    <r>
      <rPr>
        <sz val="10"/>
        <color theme="1" tint="0.249977111117893"/>
        <rFont val="Arial"/>
        <family val="2"/>
      </rPr>
      <t xml:space="preserve"> </t>
    </r>
    <r>
      <rPr>
        <sz val="10"/>
        <color theme="1" tint="0.249977111117893"/>
        <rFont val="Arial Unicode MS"/>
        <family val="2"/>
        <charset val="129"/>
      </rPr>
      <t>기관의</t>
    </r>
    <r>
      <rPr>
        <sz val="10"/>
        <color theme="1" tint="0.249977111117893"/>
        <rFont val="Arial"/>
        <family val="2"/>
      </rPr>
      <t xml:space="preserve"> </t>
    </r>
    <r>
      <rPr>
        <sz val="10"/>
        <color theme="1" tint="0.249977111117893"/>
        <rFont val="Arial Unicode MS"/>
        <family val="2"/>
        <charset val="129"/>
      </rPr>
      <t>요구</t>
    </r>
    <r>
      <rPr>
        <sz val="10"/>
        <color theme="1" tint="0.249977111117893"/>
        <rFont val="Arial"/>
        <family val="2"/>
      </rPr>
      <t xml:space="preserve"> </t>
    </r>
    <r>
      <rPr>
        <sz val="10"/>
        <color theme="1" tint="0.249977111117893"/>
        <rFont val="Arial Unicode MS"/>
        <family val="2"/>
        <charset val="129"/>
      </rPr>
      <t>사항에</t>
    </r>
    <r>
      <rPr>
        <sz val="10"/>
        <color theme="1" tint="0.249977111117893"/>
        <rFont val="Arial"/>
        <family val="2"/>
      </rPr>
      <t xml:space="preserve"> </t>
    </r>
    <r>
      <rPr>
        <sz val="10"/>
        <color theme="1" tint="0.249977111117893"/>
        <rFont val="Arial Unicode MS"/>
        <family val="2"/>
        <charset val="129"/>
      </rPr>
      <t>따라</t>
    </r>
    <r>
      <rPr>
        <sz val="10"/>
        <color theme="1" tint="0.249977111117893"/>
        <rFont val="Arial"/>
        <family val="2"/>
      </rPr>
      <t xml:space="preserve"> </t>
    </r>
    <r>
      <rPr>
        <sz val="10"/>
        <color theme="1" tint="0.249977111117893"/>
        <rFont val="Arial Unicode MS"/>
        <family val="2"/>
        <charset val="129"/>
      </rPr>
      <t>제공하는</t>
    </r>
    <r>
      <rPr>
        <sz val="10"/>
        <color theme="1" tint="0.249977111117893"/>
        <rFont val="Arial"/>
        <family val="2"/>
      </rPr>
      <t xml:space="preserve"> </t>
    </r>
    <r>
      <rPr>
        <sz val="10"/>
        <color theme="1" tint="0.249977111117893"/>
        <rFont val="Arial Unicode MS"/>
        <family val="2"/>
        <charset val="129"/>
      </rPr>
      <t>경우를</t>
    </r>
    <r>
      <rPr>
        <sz val="10"/>
        <color theme="1" tint="0.249977111117893"/>
        <rFont val="Arial"/>
        <family val="2"/>
      </rPr>
      <t xml:space="preserve"> </t>
    </r>
    <r>
      <rPr>
        <sz val="10"/>
        <color theme="1" tint="0.249977111117893"/>
        <rFont val="Arial Unicode MS"/>
        <family val="2"/>
        <charset val="129"/>
      </rPr>
      <t>제외하고는</t>
    </r>
    <r>
      <rPr>
        <sz val="10"/>
        <color theme="1" tint="0.249977111117893"/>
        <rFont val="Arial"/>
        <family val="2"/>
      </rPr>
      <t xml:space="preserve"> “B”</t>
    </r>
    <r>
      <rPr>
        <sz val="10"/>
        <color theme="1" tint="0.249977111117893"/>
        <rFont val="Arial Unicode MS"/>
        <family val="2"/>
        <charset val="129"/>
      </rPr>
      <t>의</t>
    </r>
    <r>
      <rPr>
        <sz val="10"/>
        <color theme="1" tint="0.249977111117893"/>
        <rFont val="Arial"/>
        <family val="2"/>
      </rPr>
      <t xml:space="preserve"> </t>
    </r>
    <r>
      <rPr>
        <sz val="10"/>
        <color theme="1" tint="0.249977111117893"/>
        <rFont val="Arial Unicode MS"/>
        <family val="2"/>
        <charset val="129"/>
      </rPr>
      <t>서면</t>
    </r>
    <r>
      <rPr>
        <sz val="10"/>
        <color theme="1" tint="0.249977111117893"/>
        <rFont val="Arial"/>
        <family val="2"/>
      </rPr>
      <t xml:space="preserve"> </t>
    </r>
    <r>
      <rPr>
        <sz val="10"/>
        <color theme="1" tint="0.249977111117893"/>
        <rFont val="Arial Unicode MS"/>
        <family val="2"/>
        <charset val="129"/>
      </rPr>
      <t>동의</t>
    </r>
    <r>
      <rPr>
        <sz val="10"/>
        <color theme="1" tint="0.249977111117893"/>
        <rFont val="Arial"/>
        <family val="2"/>
      </rPr>
      <t xml:space="preserve"> </t>
    </r>
    <r>
      <rPr>
        <sz val="10"/>
        <color theme="1" tint="0.249977111117893"/>
        <rFont val="Arial Unicode MS"/>
        <family val="2"/>
        <charset val="129"/>
      </rPr>
      <t>없이</t>
    </r>
    <r>
      <rPr>
        <sz val="10"/>
        <color theme="1" tint="0.249977111117893"/>
        <rFont val="Arial"/>
        <family val="2"/>
      </rPr>
      <t xml:space="preserve"> </t>
    </r>
    <r>
      <rPr>
        <sz val="10"/>
        <color theme="1" tint="0.249977111117893"/>
        <rFont val="Arial Unicode MS"/>
        <family val="2"/>
        <charset val="129"/>
      </rPr>
      <t>제</t>
    </r>
    <r>
      <rPr>
        <sz val="10"/>
        <color theme="1" tint="0.249977111117893"/>
        <rFont val="Arial"/>
        <family val="2"/>
      </rPr>
      <t xml:space="preserve"> 3</t>
    </r>
    <r>
      <rPr>
        <sz val="10"/>
        <color theme="1" tint="0.249977111117893"/>
        <rFont val="Arial Unicode MS"/>
        <family val="2"/>
        <charset val="129"/>
      </rPr>
      <t>자</t>
    </r>
    <r>
      <rPr>
        <sz val="10"/>
        <color theme="1" tint="0.249977111117893"/>
        <rFont val="Arial"/>
        <family val="2"/>
      </rPr>
      <t xml:space="preserve"> </t>
    </r>
    <r>
      <rPr>
        <sz val="10"/>
        <color theme="1" tint="0.249977111117893"/>
        <rFont val="Arial Unicode MS"/>
        <family val="2"/>
        <charset val="129"/>
      </rPr>
      <t>에게</t>
    </r>
    <r>
      <rPr>
        <sz val="10"/>
        <color theme="1" tint="0.249977111117893"/>
        <rFont val="Arial"/>
        <family val="2"/>
      </rPr>
      <t xml:space="preserve"> </t>
    </r>
    <r>
      <rPr>
        <sz val="10"/>
        <color theme="1" tint="0.249977111117893"/>
        <rFont val="Arial Unicode MS"/>
        <family val="2"/>
        <charset val="129"/>
      </rPr>
      <t>제공하지</t>
    </r>
    <r>
      <rPr>
        <sz val="10"/>
        <color theme="1" tint="0.249977111117893"/>
        <rFont val="Arial"/>
        <family val="2"/>
      </rPr>
      <t xml:space="preserve"> </t>
    </r>
    <r>
      <rPr>
        <sz val="10"/>
        <color theme="1" tint="0.249977111117893"/>
        <rFont val="Arial Unicode MS"/>
        <family val="2"/>
        <charset val="129"/>
      </rPr>
      <t>않는다</t>
    </r>
    <r>
      <rPr>
        <sz val="10"/>
        <color theme="1" tint="0.249977111117893"/>
        <rFont val="Arial"/>
        <family val="2"/>
      </rPr>
      <t xml:space="preserve">. </t>
    </r>
    <r>
      <rPr>
        <sz val="10"/>
        <color theme="1" tint="0.249977111117893"/>
        <rFont val="Arial Unicode MS"/>
        <family val="2"/>
        <charset val="129"/>
      </rPr>
      <t>단</t>
    </r>
    <r>
      <rPr>
        <sz val="10"/>
        <color theme="1" tint="0.249977111117893"/>
        <rFont val="Arial"/>
        <family val="2"/>
      </rPr>
      <t xml:space="preserve">, </t>
    </r>
    <r>
      <rPr>
        <sz val="10"/>
        <color theme="1" tint="0.249977111117893"/>
        <rFont val="Arial Unicode MS"/>
        <family val="2"/>
        <charset val="129"/>
      </rPr>
      <t>법률에</t>
    </r>
    <r>
      <rPr>
        <sz val="10"/>
        <color theme="1" tint="0.249977111117893"/>
        <rFont val="Arial"/>
        <family val="2"/>
      </rPr>
      <t xml:space="preserve"> </t>
    </r>
    <r>
      <rPr>
        <sz val="10"/>
        <color theme="1" tint="0.249977111117893"/>
        <rFont val="Arial Unicode MS"/>
        <family val="2"/>
        <charset val="129"/>
      </rPr>
      <t>따라</t>
    </r>
    <r>
      <rPr>
        <sz val="10"/>
        <color theme="1" tint="0.249977111117893"/>
        <rFont val="Arial"/>
        <family val="2"/>
      </rPr>
      <t xml:space="preserve"> </t>
    </r>
    <r>
      <rPr>
        <sz val="10"/>
        <color theme="1" tint="0.249977111117893"/>
        <rFont val="Arial Unicode MS"/>
        <family val="2"/>
        <charset val="129"/>
      </rPr>
      <t>제</t>
    </r>
    <r>
      <rPr>
        <sz val="10"/>
        <color theme="1" tint="0.249977111117893"/>
        <rFont val="Arial"/>
        <family val="2"/>
      </rPr>
      <t xml:space="preserve"> 3</t>
    </r>
    <r>
      <rPr>
        <sz val="10"/>
        <color theme="1" tint="0.249977111117893"/>
        <rFont val="Arial Unicode MS"/>
        <family val="2"/>
        <charset val="129"/>
      </rPr>
      <t>자</t>
    </r>
    <r>
      <rPr>
        <sz val="10"/>
        <color theme="1" tint="0.249977111117893"/>
        <rFont val="Arial"/>
        <family val="2"/>
      </rPr>
      <t xml:space="preserve"> </t>
    </r>
    <r>
      <rPr>
        <sz val="10"/>
        <color theme="1" tint="0.249977111117893"/>
        <rFont val="Arial Unicode MS"/>
        <family val="2"/>
        <charset val="129"/>
      </rPr>
      <t>에게</t>
    </r>
    <r>
      <rPr>
        <sz val="10"/>
        <color theme="1" tint="0.249977111117893"/>
        <rFont val="Arial"/>
        <family val="2"/>
      </rPr>
      <t xml:space="preserve"> </t>
    </r>
    <r>
      <rPr>
        <sz val="10"/>
        <color theme="1" tint="0.249977111117893"/>
        <rFont val="Arial Unicode MS"/>
        <family val="2"/>
        <charset val="129"/>
      </rPr>
      <t>공개하였을</t>
    </r>
    <r>
      <rPr>
        <sz val="10"/>
        <color theme="1" tint="0.249977111117893"/>
        <rFont val="Arial"/>
        <family val="2"/>
      </rPr>
      <t xml:space="preserve"> </t>
    </r>
    <r>
      <rPr>
        <sz val="10"/>
        <color theme="1" tint="0.249977111117893"/>
        <rFont val="Arial Unicode MS"/>
        <family val="2"/>
        <charset val="129"/>
      </rPr>
      <t>경우에는</t>
    </r>
    <r>
      <rPr>
        <sz val="10"/>
        <color theme="1" tint="0.249977111117893"/>
        <rFont val="Arial"/>
        <family val="2"/>
      </rPr>
      <t xml:space="preserve"> "B"</t>
    </r>
    <r>
      <rPr>
        <sz val="10"/>
        <color theme="1" tint="0.249977111117893"/>
        <rFont val="Arial Unicode MS"/>
        <family val="2"/>
        <charset val="129"/>
      </rPr>
      <t>에게</t>
    </r>
    <r>
      <rPr>
        <sz val="10"/>
        <color theme="1" tint="0.249977111117893"/>
        <rFont val="Arial"/>
        <family val="2"/>
      </rPr>
      <t xml:space="preserve"> </t>
    </r>
    <r>
      <rPr>
        <sz val="10"/>
        <color theme="1" tint="0.249977111117893"/>
        <rFont val="Arial Unicode MS"/>
        <family val="2"/>
        <charset val="129"/>
      </rPr>
      <t>통보해야</t>
    </r>
    <r>
      <rPr>
        <sz val="10"/>
        <color theme="1" tint="0.249977111117893"/>
        <rFont val="Arial"/>
        <family val="2"/>
      </rPr>
      <t xml:space="preserve"> </t>
    </r>
    <r>
      <rPr>
        <sz val="10"/>
        <color theme="1" tint="0.249977111117893"/>
        <rFont val="Arial Unicode MS"/>
        <family val="2"/>
        <charset val="129"/>
      </rPr>
      <t>한다</t>
    </r>
    <r>
      <rPr>
        <sz val="10"/>
        <color theme="1" tint="0.249977111117893"/>
        <rFont val="Arial"/>
        <family val="2"/>
      </rPr>
      <t xml:space="preserve">. </t>
    </r>
    <r>
      <rPr>
        <sz val="10"/>
        <color theme="1" tint="0.249977111117893"/>
        <rFont val="Arial Unicode MS"/>
        <family val="2"/>
        <charset val="129"/>
      </rPr>
      <t>단</t>
    </r>
    <r>
      <rPr>
        <sz val="10"/>
        <color theme="1" tint="0.249977111117893"/>
        <rFont val="Arial"/>
        <family val="2"/>
      </rPr>
      <t xml:space="preserve">, </t>
    </r>
    <r>
      <rPr>
        <sz val="10"/>
        <color theme="1" tint="0.249977111117893"/>
        <rFont val="Arial Unicode MS"/>
        <family val="2"/>
        <charset val="129"/>
      </rPr>
      <t>아래의</t>
    </r>
    <r>
      <rPr>
        <sz val="10"/>
        <color theme="1" tint="0.249977111117893"/>
        <rFont val="Arial"/>
        <family val="2"/>
      </rPr>
      <t xml:space="preserve"> </t>
    </r>
    <r>
      <rPr>
        <sz val="10"/>
        <color theme="1" tint="0.249977111117893"/>
        <rFont val="Arial Unicode MS"/>
        <family val="2"/>
        <charset val="129"/>
      </rPr>
      <t>경우에는</t>
    </r>
    <r>
      <rPr>
        <sz val="10"/>
        <color theme="1" tint="0.249977111117893"/>
        <rFont val="Arial"/>
        <family val="2"/>
      </rPr>
      <t xml:space="preserve"> </t>
    </r>
    <r>
      <rPr>
        <sz val="10"/>
        <color theme="1" tint="0.249977111117893"/>
        <rFont val="Arial Unicode MS"/>
        <family val="2"/>
        <charset val="129"/>
      </rPr>
      <t>이러한</t>
    </r>
    <r>
      <rPr>
        <sz val="10"/>
        <color theme="1" tint="0.249977111117893"/>
        <rFont val="Arial"/>
        <family val="2"/>
      </rPr>
      <t xml:space="preserve"> </t>
    </r>
    <r>
      <rPr>
        <sz val="10"/>
        <color theme="1" tint="0.249977111117893"/>
        <rFont val="Arial Unicode MS"/>
        <family val="2"/>
        <charset val="129"/>
      </rPr>
      <t>제한이</t>
    </r>
    <r>
      <rPr>
        <sz val="10"/>
        <color theme="1" tint="0.249977111117893"/>
        <rFont val="Arial"/>
        <family val="2"/>
      </rPr>
      <t xml:space="preserve"> </t>
    </r>
    <r>
      <rPr>
        <sz val="10"/>
        <color theme="1" tint="0.249977111117893"/>
        <rFont val="Arial Unicode MS"/>
        <family val="2"/>
        <charset val="129"/>
      </rPr>
      <t>적용되지</t>
    </r>
    <r>
      <rPr>
        <sz val="10"/>
        <color theme="1" tint="0.249977111117893"/>
        <rFont val="Arial"/>
        <family val="2"/>
      </rPr>
      <t xml:space="preserve"> </t>
    </r>
    <r>
      <rPr>
        <sz val="10"/>
        <color theme="1" tint="0.249977111117893"/>
        <rFont val="Arial Unicode MS"/>
        <family val="2"/>
        <charset val="129"/>
      </rPr>
      <t>않는다</t>
    </r>
    <r>
      <rPr>
        <sz val="10"/>
        <color theme="1" tint="0.249977111117893"/>
        <rFont val="Arial"/>
        <family val="2"/>
      </rPr>
      <t>.)
1. Information that is or will be legally known to the public. (</t>
    </r>
    <r>
      <rPr>
        <sz val="10"/>
        <color theme="1" tint="0.249977111117893"/>
        <rFont val="Arial Unicode MS"/>
        <family val="2"/>
        <charset val="129"/>
      </rPr>
      <t>합법적으로</t>
    </r>
    <r>
      <rPr>
        <sz val="10"/>
        <color theme="1" tint="0.249977111117893"/>
        <rFont val="Arial"/>
        <family val="2"/>
      </rPr>
      <t xml:space="preserve"> </t>
    </r>
    <r>
      <rPr>
        <sz val="10"/>
        <color theme="1" tint="0.249977111117893"/>
        <rFont val="Arial Unicode MS"/>
        <family val="2"/>
        <charset val="129"/>
      </rPr>
      <t>일반에게</t>
    </r>
    <r>
      <rPr>
        <sz val="10"/>
        <color theme="1" tint="0.249977111117893"/>
        <rFont val="Arial"/>
        <family val="2"/>
      </rPr>
      <t xml:space="preserve"> </t>
    </r>
    <r>
      <rPr>
        <sz val="10"/>
        <color theme="1" tint="0.249977111117893"/>
        <rFont val="Arial Unicode MS"/>
        <family val="2"/>
        <charset val="129"/>
      </rPr>
      <t>알려져</t>
    </r>
    <r>
      <rPr>
        <sz val="10"/>
        <color theme="1" tint="0.249977111117893"/>
        <rFont val="Arial"/>
        <family val="2"/>
      </rPr>
      <t xml:space="preserve"> </t>
    </r>
    <r>
      <rPr>
        <sz val="10"/>
        <color theme="1" tint="0.249977111117893"/>
        <rFont val="Arial Unicode MS"/>
        <family val="2"/>
        <charset val="129"/>
      </rPr>
      <t>있거나</t>
    </r>
    <r>
      <rPr>
        <sz val="10"/>
        <color theme="1" tint="0.249977111117893"/>
        <rFont val="Arial"/>
        <family val="2"/>
      </rPr>
      <t xml:space="preserve"> </t>
    </r>
    <r>
      <rPr>
        <sz val="10"/>
        <color theme="1" tint="0.249977111117893"/>
        <rFont val="Arial Unicode MS"/>
        <family val="2"/>
        <charset val="129"/>
      </rPr>
      <t>알</t>
    </r>
    <r>
      <rPr>
        <sz val="10"/>
        <color theme="1" tint="0.249977111117893"/>
        <rFont val="Arial"/>
        <family val="2"/>
      </rPr>
      <t xml:space="preserve"> </t>
    </r>
    <r>
      <rPr>
        <sz val="10"/>
        <color theme="1" tint="0.249977111117893"/>
        <rFont val="Arial Unicode MS"/>
        <family val="2"/>
        <charset val="129"/>
      </rPr>
      <t>수</t>
    </r>
    <r>
      <rPr>
        <sz val="10"/>
        <color theme="1" tint="0.249977111117893"/>
        <rFont val="Arial"/>
        <family val="2"/>
      </rPr>
      <t xml:space="preserve"> </t>
    </r>
    <r>
      <rPr>
        <sz val="10"/>
        <color theme="1" tint="0.249977111117893"/>
        <rFont val="Arial Unicode MS"/>
        <family val="2"/>
        <charset val="129"/>
      </rPr>
      <t>있는</t>
    </r>
    <r>
      <rPr>
        <sz val="10"/>
        <color theme="1" tint="0.249977111117893"/>
        <rFont val="Arial"/>
        <family val="2"/>
      </rPr>
      <t xml:space="preserve"> </t>
    </r>
    <r>
      <rPr>
        <sz val="10"/>
        <color theme="1" tint="0.249977111117893"/>
        <rFont val="Arial Unicode MS"/>
        <family val="2"/>
        <charset val="129"/>
      </rPr>
      <t>정보</t>
    </r>
    <r>
      <rPr>
        <sz val="10"/>
        <color theme="1" tint="0.249977111117893"/>
        <rFont val="Arial"/>
        <family val="2"/>
      </rPr>
      <t>)
2. Information legally obtained by "A" from a source unrelated to "B" ("B"</t>
    </r>
    <r>
      <rPr>
        <sz val="10"/>
        <color theme="1" tint="0.249977111117893"/>
        <rFont val="Arial Unicode MS"/>
        <family val="2"/>
        <charset val="129"/>
      </rPr>
      <t>와</t>
    </r>
    <r>
      <rPr>
        <sz val="10"/>
        <color theme="1" tint="0.249977111117893"/>
        <rFont val="Arial"/>
        <family val="2"/>
      </rPr>
      <t xml:space="preserve"> </t>
    </r>
    <r>
      <rPr>
        <sz val="10"/>
        <color theme="1" tint="0.249977111117893"/>
        <rFont val="Arial Unicode MS"/>
        <family val="2"/>
        <charset val="129"/>
      </rPr>
      <t>무관한</t>
    </r>
    <r>
      <rPr>
        <sz val="10"/>
        <color theme="1" tint="0.249977111117893"/>
        <rFont val="Arial"/>
        <family val="2"/>
      </rPr>
      <t xml:space="preserve"> </t>
    </r>
    <r>
      <rPr>
        <sz val="10"/>
        <color theme="1" tint="0.249977111117893"/>
        <rFont val="Arial Unicode MS"/>
        <family val="2"/>
        <charset val="129"/>
      </rPr>
      <t>출처로부터</t>
    </r>
    <r>
      <rPr>
        <sz val="10"/>
        <color theme="1" tint="0.249977111117893"/>
        <rFont val="Arial"/>
        <family val="2"/>
      </rPr>
      <t xml:space="preserve"> "A"</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합법적으로</t>
    </r>
    <r>
      <rPr>
        <sz val="10"/>
        <color theme="1" tint="0.249977111117893"/>
        <rFont val="Arial"/>
        <family val="2"/>
      </rPr>
      <t xml:space="preserve"> </t>
    </r>
    <r>
      <rPr>
        <sz val="10"/>
        <color theme="1" tint="0.249977111117893"/>
        <rFont val="Arial Unicode MS"/>
        <family val="2"/>
        <charset val="129"/>
      </rPr>
      <t>취득한</t>
    </r>
    <r>
      <rPr>
        <sz val="10"/>
        <color theme="1" tint="0.249977111117893"/>
        <rFont val="Arial"/>
        <family val="2"/>
      </rPr>
      <t xml:space="preserve"> </t>
    </r>
    <r>
      <rPr>
        <sz val="10"/>
        <color theme="1" tint="0.249977111117893"/>
        <rFont val="Arial Unicode MS"/>
        <family val="2"/>
        <charset val="129"/>
      </rPr>
      <t>정보</t>
    </r>
    <r>
      <rPr>
        <sz val="10"/>
        <color theme="1" tint="0.249977111117893"/>
        <rFont val="Arial"/>
        <family val="2"/>
      </rPr>
      <t>)</t>
    </r>
    <phoneticPr fontId="1" type="noConversion"/>
  </si>
  <si>
    <r>
      <t>"A" and "B" confirm that each of the above provisions will be faithfully implemented, prepare a contract to prove it, and store one copy each. (“A”</t>
    </r>
    <r>
      <rPr>
        <sz val="10"/>
        <color theme="1" tint="0.249977111117893"/>
        <rFont val="Arial Unicode MS"/>
        <family val="2"/>
        <charset val="129"/>
      </rPr>
      <t>와</t>
    </r>
    <r>
      <rPr>
        <sz val="10"/>
        <color theme="1" tint="0.249977111117893"/>
        <rFont val="Arial"/>
        <family val="2"/>
      </rPr>
      <t xml:space="preserve"> “B”</t>
    </r>
    <r>
      <rPr>
        <sz val="10"/>
        <color theme="1" tint="0.249977111117893"/>
        <rFont val="Arial Unicode MS"/>
        <family val="2"/>
        <charset val="129"/>
      </rPr>
      <t>는</t>
    </r>
    <r>
      <rPr>
        <sz val="10"/>
        <color theme="1" tint="0.249977111117893"/>
        <rFont val="Arial"/>
        <family val="2"/>
      </rPr>
      <t xml:space="preserve"> </t>
    </r>
    <r>
      <rPr>
        <sz val="10"/>
        <color theme="1" tint="0.249977111117893"/>
        <rFont val="Arial Unicode MS"/>
        <family val="2"/>
        <charset val="129"/>
      </rPr>
      <t>상기</t>
    </r>
    <r>
      <rPr>
        <sz val="10"/>
        <color theme="1" tint="0.249977111117893"/>
        <rFont val="Arial"/>
        <family val="2"/>
      </rPr>
      <t xml:space="preserve"> </t>
    </r>
    <r>
      <rPr>
        <sz val="10"/>
        <color theme="1" tint="0.249977111117893"/>
        <rFont val="Arial Unicode MS"/>
        <family val="2"/>
        <charset val="129"/>
      </rPr>
      <t>각</t>
    </r>
    <r>
      <rPr>
        <sz val="10"/>
        <color theme="1" tint="0.249977111117893"/>
        <rFont val="Arial"/>
        <family val="2"/>
      </rPr>
      <t xml:space="preserve"> </t>
    </r>
    <r>
      <rPr>
        <sz val="10"/>
        <color theme="1" tint="0.249977111117893"/>
        <rFont val="Arial Unicode MS"/>
        <family val="2"/>
        <charset val="129"/>
      </rPr>
      <t>조항을</t>
    </r>
    <r>
      <rPr>
        <sz val="10"/>
        <color theme="1" tint="0.249977111117893"/>
        <rFont val="Arial"/>
        <family val="2"/>
      </rPr>
      <t xml:space="preserve"> </t>
    </r>
    <r>
      <rPr>
        <sz val="10"/>
        <color theme="1" tint="0.249977111117893"/>
        <rFont val="Arial Unicode MS"/>
        <family val="2"/>
        <charset val="129"/>
      </rPr>
      <t>성실히</t>
    </r>
    <r>
      <rPr>
        <sz val="10"/>
        <color theme="1" tint="0.249977111117893"/>
        <rFont val="Arial"/>
        <family val="2"/>
      </rPr>
      <t xml:space="preserve"> </t>
    </r>
    <r>
      <rPr>
        <sz val="10"/>
        <color theme="1" tint="0.249977111117893"/>
        <rFont val="Arial Unicode MS"/>
        <family val="2"/>
        <charset val="129"/>
      </rPr>
      <t>수행할</t>
    </r>
    <r>
      <rPr>
        <sz val="10"/>
        <color theme="1" tint="0.249977111117893"/>
        <rFont val="Arial"/>
        <family val="2"/>
      </rPr>
      <t xml:space="preserve"> </t>
    </r>
    <r>
      <rPr>
        <sz val="10"/>
        <color theme="1" tint="0.249977111117893"/>
        <rFont val="Arial Unicode MS"/>
        <family val="2"/>
        <charset val="129"/>
      </rPr>
      <t>것을</t>
    </r>
    <r>
      <rPr>
        <sz val="10"/>
        <color theme="1" tint="0.249977111117893"/>
        <rFont val="Arial"/>
        <family val="2"/>
      </rPr>
      <t xml:space="preserve"> </t>
    </r>
    <r>
      <rPr>
        <sz val="10"/>
        <color theme="1" tint="0.249977111117893"/>
        <rFont val="Arial Unicode MS"/>
        <family val="2"/>
        <charset val="129"/>
      </rPr>
      <t>확인하고</t>
    </r>
    <r>
      <rPr>
        <sz val="10"/>
        <color theme="1" tint="0.249977111117893"/>
        <rFont val="Arial"/>
        <family val="2"/>
      </rPr>
      <t xml:space="preserve"> </t>
    </r>
    <r>
      <rPr>
        <sz val="10"/>
        <color theme="1" tint="0.249977111117893"/>
        <rFont val="Arial Unicode MS"/>
        <family val="2"/>
        <charset val="129"/>
      </rPr>
      <t>이를</t>
    </r>
    <r>
      <rPr>
        <sz val="10"/>
        <color theme="1" tint="0.249977111117893"/>
        <rFont val="Arial"/>
        <family val="2"/>
      </rPr>
      <t xml:space="preserve"> </t>
    </r>
    <r>
      <rPr>
        <sz val="10"/>
        <color theme="1" tint="0.249977111117893"/>
        <rFont val="Arial Unicode MS"/>
        <family val="2"/>
        <charset val="129"/>
      </rPr>
      <t>증명하기</t>
    </r>
    <r>
      <rPr>
        <sz val="10"/>
        <color theme="1" tint="0.249977111117893"/>
        <rFont val="Arial"/>
        <family val="2"/>
      </rPr>
      <t xml:space="preserve"> </t>
    </r>
    <r>
      <rPr>
        <sz val="10"/>
        <color theme="1" tint="0.249977111117893"/>
        <rFont val="Arial Unicode MS"/>
        <family val="2"/>
        <charset val="129"/>
      </rPr>
      <t>위하여</t>
    </r>
    <r>
      <rPr>
        <sz val="10"/>
        <color theme="1" tint="0.249977111117893"/>
        <rFont val="Arial"/>
        <family val="2"/>
      </rPr>
      <t xml:space="preserve"> </t>
    </r>
    <r>
      <rPr>
        <sz val="10"/>
        <color theme="1" tint="0.249977111117893"/>
        <rFont val="Arial Unicode MS"/>
        <family val="2"/>
        <charset val="129"/>
      </rPr>
      <t>계약서를</t>
    </r>
    <r>
      <rPr>
        <sz val="10"/>
        <color theme="1" tint="0.249977111117893"/>
        <rFont val="Arial"/>
        <family val="2"/>
      </rPr>
      <t xml:space="preserve"> </t>
    </r>
    <r>
      <rPr>
        <sz val="10"/>
        <color theme="1" tint="0.249977111117893"/>
        <rFont val="Arial Unicode MS"/>
        <family val="2"/>
        <charset val="129"/>
      </rPr>
      <t>작성하여</t>
    </r>
    <r>
      <rPr>
        <sz val="10"/>
        <color theme="1" tint="0.249977111117893"/>
        <rFont val="Arial"/>
        <family val="2"/>
      </rPr>
      <t xml:space="preserve"> </t>
    </r>
    <r>
      <rPr>
        <sz val="10"/>
        <color theme="1" tint="0.249977111117893"/>
        <rFont val="Arial Unicode MS"/>
        <family val="2"/>
        <charset val="129"/>
      </rPr>
      <t>각</t>
    </r>
    <r>
      <rPr>
        <sz val="10"/>
        <color theme="1" tint="0.249977111117893"/>
        <rFont val="Arial"/>
        <family val="2"/>
      </rPr>
      <t xml:space="preserve"> 1</t>
    </r>
    <r>
      <rPr>
        <sz val="10"/>
        <color theme="1" tint="0.249977111117893"/>
        <rFont val="Arial Unicode MS"/>
        <family val="2"/>
        <charset val="129"/>
      </rPr>
      <t>부씩</t>
    </r>
    <r>
      <rPr>
        <sz val="10"/>
        <color theme="1" tint="0.249977111117893"/>
        <rFont val="Arial"/>
        <family val="2"/>
      </rPr>
      <t xml:space="preserve"> </t>
    </r>
    <r>
      <rPr>
        <sz val="10"/>
        <color theme="1" tint="0.249977111117893"/>
        <rFont val="Arial Unicode MS"/>
        <family val="2"/>
        <charset val="129"/>
      </rPr>
      <t>보관한다</t>
    </r>
    <r>
      <rPr>
        <sz val="10"/>
        <color theme="1" tint="0.249977111117893"/>
        <rFont val="Arial"/>
        <family val="2"/>
      </rPr>
      <t>.)</t>
    </r>
    <phoneticPr fontId="1" type="noConversion"/>
  </si>
  <si>
    <r>
      <t>3. Documents review (</t>
    </r>
    <r>
      <rPr>
        <b/>
        <sz val="11"/>
        <color theme="1"/>
        <rFont val="Arial Unicode MS"/>
        <family val="2"/>
        <charset val="129"/>
      </rPr>
      <t>접수문서</t>
    </r>
    <r>
      <rPr>
        <b/>
        <sz val="11"/>
        <color theme="1"/>
        <rFont val="Arial"/>
        <family val="2"/>
      </rPr>
      <t xml:space="preserve"> </t>
    </r>
    <r>
      <rPr>
        <b/>
        <sz val="11"/>
        <color theme="1"/>
        <rFont val="Arial Unicode MS"/>
        <family val="2"/>
        <charset val="129"/>
      </rPr>
      <t>검토</t>
    </r>
    <r>
      <rPr>
        <b/>
        <sz val="11"/>
        <color theme="1"/>
        <rFont val="Arial"/>
        <family val="2"/>
      </rPr>
      <t xml:space="preserve">) </t>
    </r>
    <phoneticPr fontId="1" type="noConversion"/>
  </si>
  <si>
    <r>
      <t>Review Items (</t>
    </r>
    <r>
      <rPr>
        <sz val="10"/>
        <rFont val="Arial Unicode MS"/>
        <family val="2"/>
        <charset val="129"/>
      </rPr>
      <t>검토항목</t>
    </r>
    <r>
      <rPr>
        <sz val="10"/>
        <rFont val="Arial"/>
        <family val="2"/>
      </rPr>
      <t>)</t>
    </r>
    <phoneticPr fontId="1" type="noConversion"/>
  </si>
  <si>
    <r>
      <t>Approval (</t>
    </r>
    <r>
      <rPr>
        <b/>
        <sz val="10"/>
        <rFont val="Arial Unicode MS"/>
        <family val="2"/>
        <charset val="129"/>
      </rPr>
      <t>승인</t>
    </r>
    <r>
      <rPr>
        <b/>
        <sz val="10"/>
        <rFont val="Arial"/>
        <family val="2"/>
      </rPr>
      <t>)</t>
    </r>
    <phoneticPr fontId="1" type="noConversion"/>
  </si>
  <si>
    <r>
      <t>Recipient of the application (</t>
    </r>
    <r>
      <rPr>
        <sz val="10"/>
        <color theme="1" tint="0.249977111117893"/>
        <rFont val="Arial Unicode MS"/>
        <family val="3"/>
        <charset val="129"/>
      </rPr>
      <t>접수</t>
    </r>
    <r>
      <rPr>
        <sz val="10"/>
        <color theme="1" tint="0.249977111117893"/>
        <rFont val="Arial"/>
        <family val="2"/>
      </rPr>
      <t xml:space="preserve"> </t>
    </r>
    <r>
      <rPr>
        <sz val="10"/>
        <color theme="1" tint="0.249977111117893"/>
        <rFont val="Arial Unicode MS"/>
        <family val="3"/>
        <charset val="129"/>
      </rPr>
      <t>담당</t>
    </r>
    <r>
      <rPr>
        <sz val="10"/>
        <color theme="1" tint="0.249977111117893"/>
        <rFont val="Arial"/>
        <family val="2"/>
      </rPr>
      <t>)</t>
    </r>
    <phoneticPr fontId="1" type="noConversion"/>
  </si>
  <si>
    <r>
      <t>Price (</t>
    </r>
    <r>
      <rPr>
        <b/>
        <sz val="10"/>
        <color theme="1"/>
        <rFont val="Arial Unicode MS"/>
        <family val="2"/>
        <charset val="129"/>
      </rPr>
      <t>금액</t>
    </r>
    <r>
      <rPr>
        <b/>
        <sz val="10"/>
        <color theme="1"/>
        <rFont val="Arial"/>
        <family val="2"/>
      </rPr>
      <t>)</t>
    </r>
    <phoneticPr fontId="1" type="noConversion"/>
  </si>
  <si>
    <r>
      <t>Sum (</t>
    </r>
    <r>
      <rPr>
        <b/>
        <sz val="10"/>
        <color theme="1"/>
        <rFont val="Arial Unicode MS"/>
        <family val="2"/>
        <charset val="129"/>
      </rPr>
      <t>계</t>
    </r>
    <r>
      <rPr>
        <b/>
        <sz val="10"/>
        <color theme="1"/>
        <rFont val="Arial"/>
        <family val="2"/>
      </rPr>
      <t>)</t>
    </r>
    <phoneticPr fontId="1" type="noConversion"/>
  </si>
  <si>
    <r>
      <t>Notice of audit schedule (</t>
    </r>
    <r>
      <rPr>
        <b/>
        <sz val="14"/>
        <color theme="0"/>
        <rFont val="Arial Unicode MS"/>
        <family val="2"/>
        <charset val="129"/>
      </rPr>
      <t>심사일정</t>
    </r>
    <r>
      <rPr>
        <b/>
        <sz val="14"/>
        <color theme="0"/>
        <rFont val="Arial"/>
        <family val="2"/>
      </rPr>
      <t xml:space="preserve"> </t>
    </r>
    <r>
      <rPr>
        <b/>
        <sz val="14"/>
        <color theme="0"/>
        <rFont val="Arial Unicode MS"/>
        <family val="2"/>
        <charset val="129"/>
      </rPr>
      <t>공지</t>
    </r>
    <r>
      <rPr>
        <b/>
        <sz val="14"/>
        <color theme="0"/>
        <rFont val="Arial"/>
        <family val="2"/>
      </rPr>
      <t>)</t>
    </r>
    <phoneticPr fontId="1" type="noConversion"/>
  </si>
  <si>
    <r>
      <t>Stage 1 (1</t>
    </r>
    <r>
      <rPr>
        <sz val="10"/>
        <rFont val="Arial Unicode MS"/>
        <family val="2"/>
        <charset val="129"/>
      </rPr>
      <t>단계</t>
    </r>
    <r>
      <rPr>
        <sz val="10"/>
        <rFont val="Arial"/>
        <family val="2"/>
      </rPr>
      <t>)</t>
    </r>
    <phoneticPr fontId="1" type="noConversion"/>
  </si>
  <si>
    <r>
      <t>Stage 2 (2</t>
    </r>
    <r>
      <rPr>
        <sz val="10"/>
        <rFont val="Arial Unicode MS"/>
        <family val="2"/>
        <charset val="129"/>
      </rPr>
      <t>단계</t>
    </r>
    <r>
      <rPr>
        <sz val="10"/>
        <rFont val="Arial"/>
        <family val="2"/>
      </rPr>
      <t>)</t>
    </r>
    <phoneticPr fontId="1" type="noConversion"/>
  </si>
  <si>
    <r>
      <t>Audit Start Date (</t>
    </r>
    <r>
      <rPr>
        <sz val="10"/>
        <rFont val="Arial Unicode MS"/>
        <family val="2"/>
        <charset val="129"/>
      </rPr>
      <t>심사시작일</t>
    </r>
    <r>
      <rPr>
        <sz val="10"/>
        <rFont val="Arial"/>
        <family val="2"/>
      </rPr>
      <t>)</t>
    </r>
    <phoneticPr fontId="1" type="noConversion"/>
  </si>
  <si>
    <r>
      <t>Audit End Date (</t>
    </r>
    <r>
      <rPr>
        <sz val="10"/>
        <rFont val="Arial Unicode MS"/>
        <family val="2"/>
        <charset val="129"/>
      </rPr>
      <t>심사종료일</t>
    </r>
    <r>
      <rPr>
        <sz val="10"/>
        <rFont val="Arial"/>
        <family val="2"/>
      </rPr>
      <t>)</t>
    </r>
    <phoneticPr fontId="1" type="noConversion"/>
  </si>
  <si>
    <r>
      <t>Team Leader (</t>
    </r>
    <r>
      <rPr>
        <sz val="10"/>
        <rFont val="Arial Unicode MS"/>
        <family val="2"/>
        <charset val="129"/>
      </rPr>
      <t>심사팀장</t>
    </r>
    <r>
      <rPr>
        <sz val="10"/>
        <rFont val="Arial"/>
        <family val="2"/>
      </rPr>
      <t>)</t>
    </r>
    <phoneticPr fontId="1" type="noConversion"/>
  </si>
  <si>
    <r>
      <t>Team Member (</t>
    </r>
    <r>
      <rPr>
        <sz val="10"/>
        <rFont val="Arial Unicode MS"/>
        <family val="2"/>
        <charset val="129"/>
      </rPr>
      <t>심사원</t>
    </r>
    <r>
      <rPr>
        <sz val="10"/>
        <rFont val="Arial"/>
        <family val="2"/>
      </rPr>
      <t>)</t>
    </r>
    <phoneticPr fontId="1" type="noConversion"/>
  </si>
  <si>
    <r>
      <t>Company nameplate or signature
(</t>
    </r>
    <r>
      <rPr>
        <sz val="10"/>
        <color theme="0"/>
        <rFont val="Arial Unicode MS"/>
        <family val="3"/>
        <charset val="129"/>
      </rPr>
      <t>회사</t>
    </r>
    <r>
      <rPr>
        <sz val="10"/>
        <color theme="0"/>
        <rFont val="Arial"/>
        <family val="2"/>
      </rPr>
      <t xml:space="preserve"> </t>
    </r>
    <r>
      <rPr>
        <sz val="10"/>
        <color theme="0"/>
        <rFont val="Arial Unicode MS"/>
        <family val="3"/>
        <charset val="129"/>
      </rPr>
      <t>명판</t>
    </r>
    <r>
      <rPr>
        <sz val="10"/>
        <color theme="0"/>
        <rFont val="Arial"/>
        <family val="2"/>
      </rPr>
      <t xml:space="preserve"> or </t>
    </r>
    <r>
      <rPr>
        <sz val="10"/>
        <color theme="0"/>
        <rFont val="Arial Unicode MS"/>
        <family val="3"/>
        <charset val="129"/>
      </rPr>
      <t>서명</t>
    </r>
    <r>
      <rPr>
        <sz val="10"/>
        <color theme="0"/>
        <rFont val="Arial"/>
        <family val="2"/>
      </rPr>
      <t>)</t>
    </r>
    <phoneticPr fontId="1" type="noConversion"/>
  </si>
  <si>
    <r>
      <t>Stage 1 (1</t>
    </r>
    <r>
      <rPr>
        <sz val="10"/>
        <rFont val="Arial Unicode MS"/>
        <family val="2"/>
        <charset val="129"/>
      </rPr>
      <t>단계)</t>
    </r>
    <phoneticPr fontId="1" type="noConversion"/>
  </si>
  <si>
    <r>
      <t>Stage 2 (2</t>
    </r>
    <r>
      <rPr>
        <sz val="10"/>
        <rFont val="Arial Unicode MS"/>
        <family val="2"/>
        <charset val="129"/>
      </rPr>
      <t>단계)</t>
    </r>
    <phoneticPr fontId="1" type="noConversion"/>
  </si>
  <si>
    <t>-</t>
  </si>
  <si>
    <t>No possibility</t>
  </si>
  <si>
    <r>
      <t>Evidence(</t>
    </r>
    <r>
      <rPr>
        <sz val="10"/>
        <rFont val="맑은 고딕"/>
        <family val="3"/>
        <charset val="129"/>
      </rPr>
      <t>근거</t>
    </r>
    <r>
      <rPr>
        <sz val="10"/>
        <rFont val="Arial"/>
        <family val="2"/>
      </rPr>
      <t>)</t>
    </r>
    <phoneticPr fontId="1" type="noConversion"/>
  </si>
  <si>
    <r>
      <t>Company Name (</t>
    </r>
    <r>
      <rPr>
        <sz val="10"/>
        <color theme="1"/>
        <rFont val="맑은 고딕"/>
        <family val="3"/>
        <charset val="129"/>
      </rPr>
      <t>회사명</t>
    </r>
    <r>
      <rPr>
        <sz val="10"/>
        <color theme="1"/>
        <rFont val="Arial"/>
        <family val="2"/>
      </rPr>
      <t>)</t>
    </r>
    <phoneticPr fontId="1" type="noConversion"/>
  </si>
  <si>
    <r>
      <t xml:space="preserve"> Address (</t>
    </r>
    <r>
      <rPr>
        <sz val="10"/>
        <color theme="1"/>
        <rFont val="맑은 고딕"/>
        <family val="3"/>
        <charset val="129"/>
      </rPr>
      <t>주소</t>
    </r>
    <r>
      <rPr>
        <sz val="10"/>
        <color theme="1"/>
        <rFont val="Arial"/>
        <family val="2"/>
      </rPr>
      <t>)</t>
    </r>
    <phoneticPr fontId="1" type="noConversion"/>
  </si>
  <si>
    <r>
      <t>Contact person (</t>
    </r>
    <r>
      <rPr>
        <sz val="10"/>
        <color theme="1"/>
        <rFont val="맑은 고딕"/>
        <family val="3"/>
        <charset val="129"/>
      </rPr>
      <t>인증담당</t>
    </r>
    <r>
      <rPr>
        <sz val="10"/>
        <color theme="1"/>
        <rFont val="Arial"/>
        <family val="2"/>
      </rPr>
      <t>)</t>
    </r>
    <phoneticPr fontId="1" type="noConversion"/>
  </si>
  <si>
    <r>
      <t>1</t>
    </r>
    <r>
      <rPr>
        <sz val="10"/>
        <color theme="1"/>
        <rFont val="맑은 고딕"/>
        <family val="3"/>
        <charset val="129"/>
      </rPr>
      <t>단계</t>
    </r>
    <phoneticPr fontId="1" type="noConversion"/>
  </si>
  <si>
    <r>
      <t>2</t>
    </r>
    <r>
      <rPr>
        <sz val="10"/>
        <color theme="1"/>
        <rFont val="맑은 고딕"/>
        <family val="3"/>
        <charset val="129"/>
      </rPr>
      <t>단계</t>
    </r>
    <phoneticPr fontId="1" type="noConversion"/>
  </si>
  <si>
    <r>
      <t>Audit type (</t>
    </r>
    <r>
      <rPr>
        <sz val="10"/>
        <color theme="1"/>
        <rFont val="맑은 고딕"/>
        <family val="3"/>
        <charset val="129"/>
      </rPr>
      <t>심사형태</t>
    </r>
    <r>
      <rPr>
        <sz val="10"/>
        <color theme="1"/>
        <rFont val="Arial"/>
        <family val="2"/>
      </rPr>
      <t>)</t>
    </r>
    <phoneticPr fontId="1" type="noConversion"/>
  </si>
  <si>
    <r>
      <t>Scope (</t>
    </r>
    <r>
      <rPr>
        <sz val="10"/>
        <color theme="1"/>
        <rFont val="맑은 고딕"/>
        <family val="3"/>
        <charset val="129"/>
      </rPr>
      <t>인증범위</t>
    </r>
    <r>
      <rPr>
        <sz val="10"/>
        <color theme="1"/>
        <rFont val="Arial"/>
        <family val="2"/>
      </rPr>
      <t>)</t>
    </r>
    <phoneticPr fontId="1" type="noConversion"/>
  </si>
  <si>
    <r>
      <t>Number of employees (</t>
    </r>
    <r>
      <rPr>
        <sz val="10"/>
        <color theme="1"/>
        <rFont val="맑은 고딕"/>
        <family val="3"/>
        <charset val="129"/>
      </rPr>
      <t>직원수</t>
    </r>
    <r>
      <rPr>
        <sz val="10"/>
        <color theme="1"/>
        <rFont val="Arial"/>
        <family val="2"/>
      </rPr>
      <t>)</t>
    </r>
    <phoneticPr fontId="1" type="noConversion"/>
  </si>
  <si>
    <r>
      <t>Number of employees in scope (</t>
    </r>
    <r>
      <rPr>
        <sz val="10"/>
        <color theme="1"/>
        <rFont val="맑은 고딕"/>
        <family val="3"/>
        <charset val="129"/>
      </rPr>
      <t>인증범위</t>
    </r>
    <r>
      <rPr>
        <sz val="10"/>
        <color theme="1"/>
        <rFont val="Arial"/>
        <family val="2"/>
      </rPr>
      <t xml:space="preserve"> </t>
    </r>
    <r>
      <rPr>
        <sz val="10"/>
        <color theme="1"/>
        <rFont val="맑은 고딕"/>
        <family val="3"/>
        <charset val="129"/>
      </rPr>
      <t>내</t>
    </r>
    <r>
      <rPr>
        <sz val="10"/>
        <color theme="1"/>
        <rFont val="Arial"/>
        <family val="2"/>
      </rPr>
      <t xml:space="preserve"> </t>
    </r>
    <r>
      <rPr>
        <sz val="10"/>
        <color theme="1"/>
        <rFont val="맑은 고딕"/>
        <family val="3"/>
        <charset val="129"/>
      </rPr>
      <t>인원수</t>
    </r>
    <r>
      <rPr>
        <sz val="10"/>
        <color theme="1"/>
        <rFont val="Arial"/>
        <family val="2"/>
      </rPr>
      <t>)</t>
    </r>
    <phoneticPr fontId="1" type="noConversion"/>
  </si>
  <si>
    <r>
      <t>Number of MD calculation employees (MD</t>
    </r>
    <r>
      <rPr>
        <sz val="10"/>
        <color theme="1"/>
        <rFont val="맑은 고딕"/>
        <family val="3"/>
        <charset val="129"/>
      </rPr>
      <t>산출</t>
    </r>
    <r>
      <rPr>
        <sz val="10"/>
        <color theme="1"/>
        <rFont val="Arial"/>
        <family val="2"/>
      </rPr>
      <t xml:space="preserve"> </t>
    </r>
    <r>
      <rPr>
        <sz val="10"/>
        <color theme="1"/>
        <rFont val="맑은 고딕"/>
        <family val="3"/>
        <charset val="129"/>
      </rPr>
      <t>인원수</t>
    </r>
    <r>
      <rPr>
        <sz val="10"/>
        <color theme="1"/>
        <rFont val="Arial"/>
        <family val="2"/>
      </rPr>
      <t>)</t>
    </r>
    <phoneticPr fontId="1" type="noConversion"/>
  </si>
  <si>
    <r>
      <t>Advisory history of the auditor (</t>
    </r>
    <r>
      <rPr>
        <sz val="10"/>
        <color theme="1"/>
        <rFont val="맑은 고딕"/>
        <family val="3"/>
        <charset val="129"/>
      </rPr>
      <t>심사원</t>
    </r>
    <r>
      <rPr>
        <sz val="10"/>
        <color theme="1"/>
        <rFont val="Arial"/>
        <family val="2"/>
      </rPr>
      <t xml:space="preserve"> </t>
    </r>
    <r>
      <rPr>
        <sz val="10"/>
        <color theme="1"/>
        <rFont val="맑은 고딕"/>
        <family val="3"/>
        <charset val="129"/>
      </rPr>
      <t>자문이력</t>
    </r>
    <r>
      <rPr>
        <sz val="10"/>
        <color theme="1"/>
        <rFont val="Arial"/>
        <family val="2"/>
      </rPr>
      <t xml:space="preserve"> </t>
    </r>
    <r>
      <rPr>
        <sz val="10"/>
        <color theme="1"/>
        <rFont val="맑은 고딕"/>
        <family val="3"/>
        <charset val="129"/>
      </rPr>
      <t>유무</t>
    </r>
    <r>
      <rPr>
        <sz val="10"/>
        <color theme="1"/>
        <rFont val="Arial"/>
        <family val="2"/>
      </rPr>
      <t>)</t>
    </r>
    <phoneticPr fontId="1" type="noConversion"/>
  </si>
  <si>
    <r>
      <t>Outsourcing (</t>
    </r>
    <r>
      <rPr>
        <sz val="10"/>
        <color theme="1"/>
        <rFont val="맑은 고딕"/>
        <family val="3"/>
        <charset val="129"/>
      </rPr>
      <t>인증범위</t>
    </r>
    <r>
      <rPr>
        <sz val="10"/>
        <color theme="1"/>
        <rFont val="Arial"/>
        <family val="2"/>
      </rPr>
      <t xml:space="preserve"> </t>
    </r>
    <r>
      <rPr>
        <sz val="10"/>
        <color theme="1"/>
        <rFont val="맑은 고딕"/>
        <family val="3"/>
        <charset val="129"/>
      </rPr>
      <t>포함</t>
    </r>
    <r>
      <rPr>
        <sz val="10"/>
        <color theme="1"/>
        <rFont val="Arial"/>
        <family val="2"/>
      </rPr>
      <t xml:space="preserve"> </t>
    </r>
    <r>
      <rPr>
        <sz val="10"/>
        <color theme="1"/>
        <rFont val="맑은 고딕"/>
        <family val="3"/>
        <charset val="129"/>
      </rPr>
      <t>활동의</t>
    </r>
    <r>
      <rPr>
        <sz val="10"/>
        <color theme="1"/>
        <rFont val="Arial"/>
        <family val="2"/>
      </rPr>
      <t xml:space="preserve"> </t>
    </r>
    <r>
      <rPr>
        <sz val="10"/>
        <color theme="1"/>
        <rFont val="맑은 고딕"/>
        <family val="3"/>
        <charset val="129"/>
      </rPr>
      <t>외주처리</t>
    </r>
    <r>
      <rPr>
        <sz val="10"/>
        <color theme="1"/>
        <rFont val="Arial"/>
        <family val="2"/>
      </rPr>
      <t>)</t>
    </r>
    <phoneticPr fontId="1" type="noConversion"/>
  </si>
  <si>
    <r>
      <t>Design (</t>
    </r>
    <r>
      <rPr>
        <sz val="10"/>
        <color theme="1"/>
        <rFont val="맑은 고딕"/>
        <family val="3"/>
        <charset val="129"/>
      </rPr>
      <t>설계유무</t>
    </r>
    <r>
      <rPr>
        <sz val="10"/>
        <color theme="1"/>
        <rFont val="Arial"/>
        <family val="2"/>
      </rPr>
      <t xml:space="preserve">) </t>
    </r>
    <phoneticPr fontId="1" type="noConversion"/>
  </si>
  <si>
    <r>
      <t>KSIC Code (</t>
    </r>
    <r>
      <rPr>
        <sz val="10"/>
        <color theme="1"/>
        <rFont val="맑은 고딕"/>
        <family val="3"/>
        <charset val="129"/>
      </rPr>
      <t>산업분류코드</t>
    </r>
    <r>
      <rPr>
        <sz val="10"/>
        <color theme="1"/>
        <rFont val="Arial"/>
        <family val="2"/>
      </rPr>
      <t>)</t>
    </r>
    <phoneticPr fontId="1" type="noConversion"/>
  </si>
  <si>
    <r>
      <t>ITS Code (</t>
    </r>
    <r>
      <rPr>
        <sz val="10"/>
        <color theme="1"/>
        <rFont val="맑은 고딕"/>
        <family val="3"/>
        <charset val="129"/>
      </rPr>
      <t>인증원코드</t>
    </r>
    <r>
      <rPr>
        <sz val="10"/>
        <color theme="1"/>
        <rFont val="Arial"/>
        <family val="2"/>
      </rPr>
      <t>)</t>
    </r>
    <phoneticPr fontId="1" type="noConversion"/>
  </si>
  <si>
    <r>
      <t>leader code (</t>
    </r>
    <r>
      <rPr>
        <sz val="10"/>
        <color theme="1"/>
        <rFont val="맑은 고딕"/>
        <family val="3"/>
        <charset val="129"/>
      </rPr>
      <t>팀장</t>
    </r>
    <r>
      <rPr>
        <sz val="10"/>
        <color theme="1"/>
        <rFont val="Arial"/>
        <family val="2"/>
      </rPr>
      <t xml:space="preserve"> </t>
    </r>
    <r>
      <rPr>
        <sz val="10"/>
        <color theme="1"/>
        <rFont val="맑은 고딕"/>
        <family val="3"/>
        <charset val="129"/>
      </rPr>
      <t>코드유무</t>
    </r>
    <r>
      <rPr>
        <sz val="10"/>
        <color theme="1"/>
        <rFont val="Arial"/>
        <family val="2"/>
      </rPr>
      <t>)</t>
    </r>
    <phoneticPr fontId="1" type="noConversion"/>
  </si>
  <si>
    <r>
      <t>Member code (</t>
    </r>
    <r>
      <rPr>
        <sz val="10"/>
        <color theme="1"/>
        <rFont val="맑은 고딕"/>
        <family val="3"/>
        <charset val="129"/>
      </rPr>
      <t>팀원</t>
    </r>
    <r>
      <rPr>
        <sz val="10"/>
        <color theme="1"/>
        <rFont val="Arial"/>
        <family val="2"/>
      </rPr>
      <t xml:space="preserve"> </t>
    </r>
    <r>
      <rPr>
        <sz val="10"/>
        <color theme="1"/>
        <rFont val="맑은 고딕"/>
        <family val="3"/>
        <charset val="129"/>
      </rPr>
      <t>코드유무</t>
    </r>
    <r>
      <rPr>
        <sz val="10"/>
        <color theme="1"/>
        <rFont val="Arial"/>
        <family val="2"/>
      </rPr>
      <t>)</t>
    </r>
    <phoneticPr fontId="1" type="noConversion"/>
  </si>
  <si>
    <r>
      <t>Based MD (</t>
    </r>
    <r>
      <rPr>
        <sz val="10"/>
        <color theme="1"/>
        <rFont val="맑은 고딕"/>
        <family val="3"/>
        <charset val="129"/>
      </rPr>
      <t>기준</t>
    </r>
    <r>
      <rPr>
        <sz val="10"/>
        <color theme="1"/>
        <rFont val="Arial"/>
        <family val="2"/>
      </rPr>
      <t>MD)</t>
    </r>
    <phoneticPr fontId="1" type="noConversion"/>
  </si>
  <si>
    <r>
      <t>Rounded value (</t>
    </r>
    <r>
      <rPr>
        <sz val="10"/>
        <color theme="1"/>
        <rFont val="맑은 고딕"/>
        <family val="3"/>
        <charset val="129"/>
      </rPr>
      <t>반올림값</t>
    </r>
    <r>
      <rPr>
        <sz val="10"/>
        <color theme="1"/>
        <rFont val="Arial"/>
        <family val="2"/>
      </rPr>
      <t>)</t>
    </r>
    <phoneticPr fontId="1" type="noConversion"/>
  </si>
  <si>
    <r>
      <t>Decision MD (</t>
    </r>
    <r>
      <rPr>
        <sz val="10"/>
        <color theme="1"/>
        <rFont val="맑은 고딕"/>
        <family val="3"/>
        <charset val="129"/>
      </rPr>
      <t>최종</t>
    </r>
    <r>
      <rPr>
        <sz val="10"/>
        <color theme="1"/>
        <rFont val="Arial"/>
        <family val="2"/>
      </rPr>
      <t>MD)</t>
    </r>
    <phoneticPr fontId="1" type="noConversion"/>
  </si>
  <si>
    <r>
      <t>Total discount rate (</t>
    </r>
    <r>
      <rPr>
        <b/>
        <sz val="10"/>
        <color theme="1"/>
        <rFont val="맑은 고딕"/>
        <family val="3"/>
        <charset val="129"/>
      </rPr>
      <t>전체</t>
    </r>
    <r>
      <rPr>
        <b/>
        <sz val="10"/>
        <color theme="1"/>
        <rFont val="Arial"/>
        <family val="2"/>
      </rPr>
      <t xml:space="preserve"> </t>
    </r>
    <r>
      <rPr>
        <b/>
        <sz val="10"/>
        <color theme="1"/>
        <rFont val="맑은 고딕"/>
        <family val="3"/>
        <charset val="129"/>
      </rPr>
      <t>할인율</t>
    </r>
    <r>
      <rPr>
        <b/>
        <sz val="10"/>
        <color theme="1"/>
        <rFont val="Arial"/>
        <family val="2"/>
      </rPr>
      <t>)</t>
    </r>
    <phoneticPr fontId="1" type="noConversion"/>
  </si>
  <si>
    <r>
      <t>Threat factor evaluation (</t>
    </r>
    <r>
      <rPr>
        <b/>
        <sz val="10"/>
        <color theme="1"/>
        <rFont val="맑은 고딕"/>
        <family val="3"/>
        <charset val="129"/>
      </rPr>
      <t>위협요소</t>
    </r>
    <r>
      <rPr>
        <b/>
        <sz val="10"/>
        <color theme="1"/>
        <rFont val="Arial"/>
        <family val="2"/>
      </rPr>
      <t xml:space="preserve"> </t>
    </r>
    <r>
      <rPr>
        <b/>
        <sz val="10"/>
        <color theme="1"/>
        <rFont val="맑은 고딕"/>
        <family val="3"/>
        <charset val="129"/>
      </rPr>
      <t>평가내용</t>
    </r>
    <r>
      <rPr>
        <b/>
        <sz val="10"/>
        <color theme="1"/>
        <rFont val="Arial"/>
        <family val="2"/>
      </rPr>
      <t>)</t>
    </r>
    <phoneticPr fontId="1" type="noConversion"/>
  </si>
  <si>
    <r>
      <t>Results (</t>
    </r>
    <r>
      <rPr>
        <b/>
        <sz val="10"/>
        <color theme="1"/>
        <rFont val="맑은 고딕"/>
        <family val="3"/>
        <charset val="129"/>
      </rPr>
      <t>평가결과</t>
    </r>
    <r>
      <rPr>
        <b/>
        <sz val="10"/>
        <color theme="1"/>
        <rFont val="Arial"/>
        <family val="2"/>
      </rPr>
      <t>)</t>
    </r>
    <phoneticPr fontId="1" type="noConversion"/>
  </si>
  <si>
    <r>
      <t>2. Risk &amp; Complexity review (</t>
    </r>
    <r>
      <rPr>
        <b/>
        <sz val="10"/>
        <color theme="1"/>
        <rFont val="Arial Unicode MS"/>
        <family val="2"/>
        <charset val="129"/>
      </rPr>
      <t>리스크 및 복잡성 검토)</t>
    </r>
    <phoneticPr fontId="1" type="noConversion"/>
  </si>
  <si>
    <r>
      <t>3. Code Review (</t>
    </r>
    <r>
      <rPr>
        <b/>
        <sz val="10"/>
        <color theme="1"/>
        <rFont val="Arial Unicode MS"/>
        <family val="2"/>
        <charset val="129"/>
      </rPr>
      <t>심사</t>
    </r>
    <r>
      <rPr>
        <b/>
        <sz val="10"/>
        <color theme="1"/>
        <rFont val="Arial"/>
        <family val="2"/>
      </rPr>
      <t xml:space="preserve">Code </t>
    </r>
    <r>
      <rPr>
        <b/>
        <sz val="10"/>
        <color theme="1"/>
        <rFont val="Arial Unicode MS"/>
        <family val="2"/>
        <charset val="129"/>
      </rPr>
      <t>검토)</t>
    </r>
    <phoneticPr fontId="1" type="noConversion"/>
  </si>
  <si>
    <r>
      <t>4. MD Review (</t>
    </r>
    <r>
      <rPr>
        <b/>
        <sz val="10"/>
        <color theme="1"/>
        <rFont val="Arial Unicode MS"/>
        <family val="2"/>
        <charset val="129"/>
      </rPr>
      <t>심사일수</t>
    </r>
    <r>
      <rPr>
        <b/>
        <sz val="10"/>
        <color theme="1"/>
        <rFont val="Arial"/>
        <family val="2"/>
      </rPr>
      <t xml:space="preserve"> </t>
    </r>
    <r>
      <rPr>
        <b/>
        <sz val="10"/>
        <color theme="1"/>
        <rFont val="Arial Unicode MS"/>
        <family val="2"/>
        <charset val="129"/>
      </rPr>
      <t>검토)</t>
    </r>
    <phoneticPr fontId="1" type="noConversion"/>
  </si>
  <si>
    <r>
      <t>1. Apllication Review (</t>
    </r>
    <r>
      <rPr>
        <b/>
        <sz val="10"/>
        <rFont val="Arial Unicode MS"/>
        <family val="2"/>
        <charset val="129"/>
      </rPr>
      <t>신청서 검토)</t>
    </r>
    <phoneticPr fontId="1" type="noConversion"/>
  </si>
  <si>
    <r>
      <t xml:space="preserve">5. MD discount calculation (MD </t>
    </r>
    <r>
      <rPr>
        <b/>
        <sz val="10"/>
        <color theme="1"/>
        <rFont val="Arial Unicode MS"/>
        <family val="2"/>
        <charset val="129"/>
      </rPr>
      <t>할인 계산)</t>
    </r>
    <phoneticPr fontId="1" type="noConversion"/>
  </si>
  <si>
    <r>
      <t>System maturity (10% for less than 5 to 10 years based on business registration certificate, 20% for more than 10 years) (</t>
    </r>
    <r>
      <rPr>
        <sz val="9"/>
        <rFont val="맑은 고딕"/>
        <family val="3"/>
        <charset val="129"/>
      </rPr>
      <t>시스템성숙도</t>
    </r>
    <r>
      <rPr>
        <sz val="9"/>
        <rFont val="Arial"/>
        <family val="2"/>
      </rPr>
      <t>(</t>
    </r>
    <r>
      <rPr>
        <sz val="9"/>
        <rFont val="맑은 고딕"/>
        <family val="3"/>
        <charset val="129"/>
      </rPr>
      <t>사업자등록증</t>
    </r>
    <r>
      <rPr>
        <sz val="9"/>
        <rFont val="Arial"/>
        <family val="2"/>
      </rPr>
      <t xml:space="preserve"> </t>
    </r>
    <r>
      <rPr>
        <sz val="9"/>
        <rFont val="맑은 고딕"/>
        <family val="3"/>
        <charset val="129"/>
      </rPr>
      <t>기준</t>
    </r>
    <r>
      <rPr>
        <sz val="9"/>
        <rFont val="Arial"/>
        <family val="2"/>
      </rPr>
      <t xml:space="preserve"> 5</t>
    </r>
    <r>
      <rPr>
        <sz val="9"/>
        <rFont val="맑은 고딕"/>
        <family val="3"/>
        <charset val="129"/>
      </rPr>
      <t>년</t>
    </r>
    <r>
      <rPr>
        <sz val="9"/>
        <rFont val="Arial"/>
        <family val="2"/>
      </rPr>
      <t>~10</t>
    </r>
    <r>
      <rPr>
        <sz val="9"/>
        <rFont val="맑은 고딕"/>
        <family val="3"/>
        <charset val="129"/>
      </rPr>
      <t>년미만</t>
    </r>
    <r>
      <rPr>
        <sz val="9"/>
        <rFont val="Arial"/>
        <family val="2"/>
      </rPr>
      <t xml:space="preserve"> 10%, 10</t>
    </r>
    <r>
      <rPr>
        <sz val="9"/>
        <rFont val="맑은 고딕"/>
        <family val="3"/>
        <charset val="129"/>
      </rPr>
      <t>년이상</t>
    </r>
    <r>
      <rPr>
        <sz val="9"/>
        <rFont val="Arial"/>
        <family val="2"/>
      </rPr>
      <t xml:space="preserve"> 20%))</t>
    </r>
    <phoneticPr fontId="1" type="noConversion"/>
  </si>
  <si>
    <r>
      <t>Integrated audit of two or more management systems (</t>
    </r>
    <r>
      <rPr>
        <sz val="9"/>
        <rFont val="맑은 고딕"/>
        <family val="3"/>
        <charset val="129"/>
      </rPr>
      <t>두개이상</t>
    </r>
    <r>
      <rPr>
        <sz val="9"/>
        <rFont val="Arial"/>
        <family val="2"/>
      </rPr>
      <t xml:space="preserve"> </t>
    </r>
    <r>
      <rPr>
        <sz val="9"/>
        <rFont val="맑은 고딕"/>
        <family val="3"/>
        <charset val="129"/>
      </rPr>
      <t>경영시스템</t>
    </r>
    <r>
      <rPr>
        <sz val="9"/>
        <rFont val="Arial"/>
        <family val="2"/>
      </rPr>
      <t xml:space="preserve"> </t>
    </r>
    <r>
      <rPr>
        <sz val="9"/>
        <rFont val="맑은 고딕"/>
        <family val="3"/>
        <charset val="129"/>
      </rPr>
      <t>통합심사</t>
    </r>
    <r>
      <rPr>
        <sz val="9"/>
        <rFont val="Arial"/>
        <family val="2"/>
      </rPr>
      <t>(20%))</t>
    </r>
    <phoneticPr fontId="1" type="noConversion"/>
  </si>
  <si>
    <r>
      <t>No design: When there is no design and development in the production activities of the company (20%) (</t>
    </r>
    <r>
      <rPr>
        <sz val="9"/>
        <rFont val="맑은 고딕"/>
        <family val="3"/>
        <charset val="129"/>
      </rPr>
      <t>설계없음</t>
    </r>
    <r>
      <rPr>
        <sz val="9"/>
        <rFont val="Arial"/>
        <family val="2"/>
      </rPr>
      <t>:</t>
    </r>
    <r>
      <rPr>
        <sz val="9"/>
        <rFont val="맑은 고딕"/>
        <family val="3"/>
        <charset val="129"/>
      </rPr>
      <t>기업의</t>
    </r>
    <r>
      <rPr>
        <sz val="9"/>
        <rFont val="Arial"/>
        <family val="2"/>
      </rPr>
      <t xml:space="preserve"> </t>
    </r>
    <r>
      <rPr>
        <sz val="9"/>
        <rFont val="맑은 고딕"/>
        <family val="3"/>
        <charset val="129"/>
      </rPr>
      <t>생산활동</t>
    </r>
    <r>
      <rPr>
        <sz val="9"/>
        <rFont val="Arial"/>
        <family val="2"/>
      </rPr>
      <t xml:space="preserve"> </t>
    </r>
    <r>
      <rPr>
        <sz val="9"/>
        <rFont val="맑은 고딕"/>
        <family val="3"/>
        <charset val="129"/>
      </rPr>
      <t>중</t>
    </r>
    <r>
      <rPr>
        <sz val="9"/>
        <rFont val="Arial"/>
        <family val="2"/>
      </rPr>
      <t xml:space="preserve"> </t>
    </r>
    <r>
      <rPr>
        <sz val="9"/>
        <rFont val="맑은 고딕"/>
        <family val="3"/>
        <charset val="129"/>
      </rPr>
      <t>설계</t>
    </r>
    <r>
      <rPr>
        <sz val="9"/>
        <rFont val="Arial"/>
        <family val="2"/>
      </rPr>
      <t xml:space="preserve"> </t>
    </r>
    <r>
      <rPr>
        <sz val="9"/>
        <rFont val="맑은 고딕"/>
        <family val="3"/>
        <charset val="129"/>
      </rPr>
      <t>및</t>
    </r>
    <r>
      <rPr>
        <sz val="9"/>
        <rFont val="Arial"/>
        <family val="2"/>
      </rPr>
      <t xml:space="preserve"> </t>
    </r>
    <r>
      <rPr>
        <sz val="9"/>
        <rFont val="맑은 고딕"/>
        <family val="3"/>
        <charset val="129"/>
      </rPr>
      <t>개발이</t>
    </r>
    <r>
      <rPr>
        <sz val="9"/>
        <rFont val="Arial"/>
        <family val="2"/>
      </rPr>
      <t xml:space="preserve"> </t>
    </r>
    <r>
      <rPr>
        <sz val="9"/>
        <rFont val="맑은 고딕"/>
        <family val="3"/>
        <charset val="129"/>
      </rPr>
      <t>없는경우</t>
    </r>
    <r>
      <rPr>
        <sz val="9"/>
        <rFont val="Arial"/>
        <family val="2"/>
      </rPr>
      <t xml:space="preserve"> (20%))</t>
    </r>
    <phoneticPr fontId="1" type="noConversion"/>
  </si>
  <si>
    <r>
      <t>Simple/repeat process (assembly, etc.) (20%) (</t>
    </r>
    <r>
      <rPr>
        <sz val="9"/>
        <rFont val="맑은 고딕"/>
        <family val="3"/>
        <charset val="129"/>
      </rPr>
      <t>단순</t>
    </r>
    <r>
      <rPr>
        <sz val="9"/>
        <rFont val="Arial"/>
        <family val="2"/>
      </rPr>
      <t>/</t>
    </r>
    <r>
      <rPr>
        <sz val="9"/>
        <rFont val="맑은 고딕"/>
        <family val="3"/>
        <charset val="129"/>
      </rPr>
      <t>반복프로세스</t>
    </r>
    <r>
      <rPr>
        <sz val="9"/>
        <rFont val="Arial"/>
        <family val="2"/>
      </rPr>
      <t>(</t>
    </r>
    <r>
      <rPr>
        <sz val="9"/>
        <rFont val="맑은 고딕"/>
        <family val="3"/>
        <charset val="129"/>
      </rPr>
      <t>조립</t>
    </r>
    <r>
      <rPr>
        <sz val="9"/>
        <rFont val="Arial"/>
        <family val="2"/>
      </rPr>
      <t xml:space="preserve"> </t>
    </r>
    <r>
      <rPr>
        <sz val="9"/>
        <rFont val="맑은 고딕"/>
        <family val="3"/>
        <charset val="129"/>
      </rPr>
      <t>등</t>
    </r>
    <r>
      <rPr>
        <sz val="9"/>
        <rFont val="Arial"/>
        <family val="2"/>
      </rPr>
      <t>)(20%))</t>
    </r>
    <phoneticPr fontId="1" type="noConversion"/>
  </si>
  <si>
    <r>
      <t>Eco-friendly company certification (20%) (</t>
    </r>
    <r>
      <rPr>
        <sz val="9"/>
        <rFont val="맑은 고딕"/>
        <family val="3"/>
        <charset val="129"/>
      </rPr>
      <t>친환경기업</t>
    </r>
    <r>
      <rPr>
        <sz val="9"/>
        <rFont val="Arial"/>
        <family val="2"/>
      </rPr>
      <t xml:space="preserve"> </t>
    </r>
    <r>
      <rPr>
        <sz val="9"/>
        <rFont val="맑은 고딕"/>
        <family val="3"/>
        <charset val="129"/>
      </rPr>
      <t>인증</t>
    </r>
    <r>
      <rPr>
        <sz val="9"/>
        <rFont val="Arial"/>
        <family val="2"/>
      </rPr>
      <t xml:space="preserve"> (20%))</t>
    </r>
    <phoneticPr fontId="1" type="noConversion"/>
  </si>
  <si>
    <r>
      <t>Degree of environmental load: 1 MD reduction in water quality/air quality 4.5 types of business sites or business sites that emit less than 1,000 tons of waste per year (</t>
    </r>
    <r>
      <rPr>
        <sz val="9"/>
        <rFont val="맑은 고딕"/>
        <family val="3"/>
        <charset val="129"/>
      </rPr>
      <t>환경부하정도</t>
    </r>
    <r>
      <rPr>
        <sz val="9"/>
        <rFont val="Arial"/>
        <family val="2"/>
      </rPr>
      <t xml:space="preserve"> : </t>
    </r>
    <r>
      <rPr>
        <sz val="9"/>
        <rFont val="맑은 고딕"/>
        <family val="3"/>
        <charset val="129"/>
      </rPr>
      <t>수질</t>
    </r>
    <r>
      <rPr>
        <sz val="9"/>
        <rFont val="Arial"/>
        <family val="2"/>
      </rPr>
      <t>/</t>
    </r>
    <r>
      <rPr>
        <sz val="9"/>
        <rFont val="맑은 고딕"/>
        <family val="3"/>
        <charset val="129"/>
      </rPr>
      <t>대기</t>
    </r>
    <r>
      <rPr>
        <sz val="9"/>
        <rFont val="Arial"/>
        <family val="2"/>
      </rPr>
      <t xml:space="preserve"> 4.5</t>
    </r>
    <r>
      <rPr>
        <sz val="9"/>
        <rFont val="맑은 고딕"/>
        <family val="3"/>
        <charset val="129"/>
      </rPr>
      <t>종</t>
    </r>
    <r>
      <rPr>
        <sz val="9"/>
        <rFont val="Arial"/>
        <family val="2"/>
      </rPr>
      <t xml:space="preserve"> </t>
    </r>
    <r>
      <rPr>
        <sz val="9"/>
        <rFont val="맑은 고딕"/>
        <family val="3"/>
        <charset val="129"/>
      </rPr>
      <t>사업장이나</t>
    </r>
    <r>
      <rPr>
        <sz val="9"/>
        <rFont val="Arial"/>
        <family val="2"/>
      </rPr>
      <t xml:space="preserve"> </t>
    </r>
    <r>
      <rPr>
        <sz val="9"/>
        <rFont val="맑은 고딕"/>
        <family val="3"/>
        <charset val="129"/>
      </rPr>
      <t>폐기물</t>
    </r>
    <r>
      <rPr>
        <sz val="9"/>
        <rFont val="Arial"/>
        <family val="2"/>
      </rPr>
      <t xml:space="preserve"> </t>
    </r>
    <r>
      <rPr>
        <sz val="9"/>
        <rFont val="맑은 고딕"/>
        <family val="3"/>
        <charset val="129"/>
      </rPr>
      <t>년간</t>
    </r>
    <r>
      <rPr>
        <sz val="9"/>
        <rFont val="Arial"/>
        <family val="2"/>
      </rPr>
      <t xml:space="preserve"> 1,000</t>
    </r>
    <r>
      <rPr>
        <sz val="9"/>
        <rFont val="맑은 고딕"/>
        <family val="3"/>
        <charset val="129"/>
      </rPr>
      <t>톤</t>
    </r>
    <r>
      <rPr>
        <sz val="9"/>
        <rFont val="Arial"/>
        <family val="2"/>
      </rPr>
      <t xml:space="preserve"> </t>
    </r>
    <r>
      <rPr>
        <sz val="9"/>
        <rFont val="맑은 고딕"/>
        <family val="3"/>
        <charset val="129"/>
      </rPr>
      <t>이하</t>
    </r>
    <r>
      <rPr>
        <sz val="9"/>
        <rFont val="Arial"/>
        <family val="2"/>
      </rPr>
      <t xml:space="preserve"> </t>
    </r>
    <r>
      <rPr>
        <sz val="9"/>
        <rFont val="맑은 고딕"/>
        <family val="3"/>
        <charset val="129"/>
      </rPr>
      <t>배출사업장</t>
    </r>
    <r>
      <rPr>
        <sz val="9"/>
        <rFont val="Arial"/>
        <family val="2"/>
      </rPr>
      <t xml:space="preserve"> 1MD </t>
    </r>
    <r>
      <rPr>
        <sz val="9"/>
        <rFont val="맑은 고딕"/>
        <family val="3"/>
        <charset val="129"/>
      </rPr>
      <t>단축</t>
    </r>
    <r>
      <rPr>
        <sz val="9"/>
        <rFont val="Arial"/>
        <family val="2"/>
      </rPr>
      <t>)</t>
    </r>
    <phoneticPr fontId="1" type="noConversion"/>
  </si>
  <si>
    <r>
      <t>Simple product line production (20%) (</t>
    </r>
    <r>
      <rPr>
        <sz val="9"/>
        <rFont val="맑은 고딕"/>
        <family val="3"/>
        <charset val="129"/>
      </rPr>
      <t>단순</t>
    </r>
    <r>
      <rPr>
        <sz val="9"/>
        <rFont val="Arial"/>
        <family val="2"/>
      </rPr>
      <t xml:space="preserve"> </t>
    </r>
    <r>
      <rPr>
        <sz val="9"/>
        <rFont val="맑은 고딕"/>
        <family val="3"/>
        <charset val="129"/>
      </rPr>
      <t>제품군</t>
    </r>
    <r>
      <rPr>
        <sz val="9"/>
        <rFont val="Arial"/>
        <family val="2"/>
      </rPr>
      <t xml:space="preserve"> </t>
    </r>
    <r>
      <rPr>
        <sz val="9"/>
        <rFont val="맑은 고딕"/>
        <family val="3"/>
        <charset val="129"/>
      </rPr>
      <t>생산</t>
    </r>
    <r>
      <rPr>
        <sz val="9"/>
        <rFont val="Arial"/>
        <family val="2"/>
      </rPr>
      <t>(20%))</t>
    </r>
    <phoneticPr fontId="1" type="noConversion"/>
  </si>
  <si>
    <r>
      <t xml:space="preserve">Safety risk Factors 50% or less of the total workforce </t>
    </r>
    <r>
      <rPr>
        <sz val="9"/>
        <rFont val="맑은 고딕"/>
        <family val="3"/>
        <charset val="129"/>
      </rPr>
      <t>→</t>
    </r>
    <r>
      <rPr>
        <sz val="9"/>
        <rFont val="Arial"/>
        <family val="2"/>
      </rPr>
      <t xml:space="preserve"> 20%, 50% or more </t>
    </r>
    <r>
      <rPr>
        <sz val="9"/>
        <rFont val="맑은 고딕"/>
        <family val="3"/>
        <charset val="129"/>
      </rPr>
      <t>→</t>
    </r>
    <r>
      <rPr>
        <sz val="9"/>
        <rFont val="Arial"/>
        <family val="2"/>
      </rPr>
      <t xml:space="preserve"> 10% , 100% </t>
    </r>
    <r>
      <rPr>
        <sz val="9"/>
        <rFont val="맑은 고딕"/>
        <family val="3"/>
        <charset val="129"/>
      </rPr>
      <t>→</t>
    </r>
    <r>
      <rPr>
        <sz val="9"/>
        <rFont val="Arial"/>
        <family val="2"/>
      </rPr>
      <t>MD TABLE (</t>
    </r>
    <r>
      <rPr>
        <sz val="9"/>
        <rFont val="맑은 고딕"/>
        <family val="3"/>
        <charset val="129"/>
      </rPr>
      <t>안전</t>
    </r>
    <r>
      <rPr>
        <sz val="9"/>
        <rFont val="Arial"/>
        <family val="2"/>
      </rPr>
      <t xml:space="preserve"> </t>
    </r>
    <r>
      <rPr>
        <sz val="9"/>
        <rFont val="맑은 고딕"/>
        <family val="3"/>
        <charset val="129"/>
      </rPr>
      <t>위해</t>
    </r>
    <r>
      <rPr>
        <sz val="9"/>
        <rFont val="Arial"/>
        <family val="2"/>
      </rPr>
      <t xml:space="preserve"> </t>
    </r>
    <r>
      <rPr>
        <sz val="9"/>
        <rFont val="맑은 고딕"/>
        <family val="3"/>
        <charset val="129"/>
      </rPr>
      <t>요소</t>
    </r>
    <r>
      <rPr>
        <sz val="9"/>
        <rFont val="Arial"/>
        <family val="2"/>
      </rPr>
      <t xml:space="preserve"> </t>
    </r>
    <r>
      <rPr>
        <sz val="9"/>
        <rFont val="맑은 고딕"/>
        <family val="3"/>
        <charset val="129"/>
      </rPr>
      <t>해당</t>
    </r>
    <r>
      <rPr>
        <sz val="9"/>
        <rFont val="Arial"/>
        <family val="2"/>
      </rPr>
      <t xml:space="preserve"> </t>
    </r>
    <r>
      <rPr>
        <sz val="9"/>
        <rFont val="맑은 고딕"/>
        <family val="3"/>
        <charset val="129"/>
      </rPr>
      <t>업무</t>
    </r>
    <r>
      <rPr>
        <sz val="9"/>
        <rFont val="Arial"/>
        <family val="2"/>
      </rPr>
      <t xml:space="preserve"> </t>
    </r>
    <r>
      <rPr>
        <sz val="9"/>
        <rFont val="맑은 고딕"/>
        <family val="3"/>
        <charset val="129"/>
      </rPr>
      <t>인원이</t>
    </r>
    <r>
      <rPr>
        <sz val="9"/>
        <rFont val="Arial"/>
        <family val="2"/>
      </rPr>
      <t xml:space="preserve"> </t>
    </r>
    <r>
      <rPr>
        <sz val="9"/>
        <rFont val="맑은 고딕"/>
        <family val="3"/>
        <charset val="129"/>
      </rPr>
      <t>전체인원의</t>
    </r>
    <r>
      <rPr>
        <sz val="9"/>
        <rFont val="Arial"/>
        <family val="2"/>
      </rPr>
      <t xml:space="preserve"> 50% </t>
    </r>
    <r>
      <rPr>
        <sz val="9"/>
        <rFont val="맑은 고딕"/>
        <family val="3"/>
        <charset val="129"/>
      </rPr>
      <t>이하</t>
    </r>
    <r>
      <rPr>
        <sz val="9"/>
        <rFont val="Arial"/>
        <family val="2"/>
      </rPr>
      <t xml:space="preserve"> </t>
    </r>
    <r>
      <rPr>
        <sz val="9"/>
        <rFont val="맑은 고딕"/>
        <family val="3"/>
        <charset val="129"/>
      </rPr>
      <t>→</t>
    </r>
    <r>
      <rPr>
        <sz val="9"/>
        <rFont val="Arial"/>
        <family val="2"/>
      </rPr>
      <t xml:space="preserve"> 20%, 50% </t>
    </r>
    <r>
      <rPr>
        <sz val="9"/>
        <rFont val="맑은 고딕"/>
        <family val="3"/>
        <charset val="129"/>
      </rPr>
      <t>이상</t>
    </r>
    <r>
      <rPr>
        <sz val="9"/>
        <rFont val="Arial"/>
        <family val="2"/>
      </rPr>
      <t xml:space="preserve"> </t>
    </r>
    <r>
      <rPr>
        <sz val="9"/>
        <rFont val="맑은 고딕"/>
        <family val="3"/>
        <charset val="129"/>
      </rPr>
      <t>→</t>
    </r>
    <r>
      <rPr>
        <sz val="9"/>
        <rFont val="Arial"/>
        <family val="2"/>
      </rPr>
      <t xml:space="preserve"> 10%  , 100% </t>
    </r>
    <r>
      <rPr>
        <sz val="9"/>
        <rFont val="맑은 고딕"/>
        <family val="3"/>
        <charset val="129"/>
      </rPr>
      <t>→</t>
    </r>
    <r>
      <rPr>
        <sz val="9"/>
        <rFont val="Arial"/>
        <family val="2"/>
      </rPr>
      <t>MD TABLE)</t>
    </r>
    <phoneticPr fontId="1" type="noConversion"/>
  </si>
  <si>
    <r>
      <t>If the company has HACCP certification (20%) (</t>
    </r>
    <r>
      <rPr>
        <sz val="9"/>
        <rFont val="맑은 고딕"/>
        <family val="3"/>
        <charset val="129"/>
      </rPr>
      <t>기업이</t>
    </r>
    <r>
      <rPr>
        <sz val="9"/>
        <rFont val="Arial"/>
        <family val="2"/>
      </rPr>
      <t xml:space="preserve"> HACCP </t>
    </r>
    <r>
      <rPr>
        <sz val="9"/>
        <rFont val="맑은 고딕"/>
        <family val="3"/>
        <charset val="129"/>
      </rPr>
      <t>인증을</t>
    </r>
    <r>
      <rPr>
        <sz val="9"/>
        <rFont val="Arial"/>
        <family val="2"/>
      </rPr>
      <t xml:space="preserve"> </t>
    </r>
    <r>
      <rPr>
        <sz val="9"/>
        <rFont val="맑은 고딕"/>
        <family val="3"/>
        <charset val="129"/>
      </rPr>
      <t>보유하고</t>
    </r>
    <r>
      <rPr>
        <sz val="9"/>
        <rFont val="Arial"/>
        <family val="2"/>
      </rPr>
      <t xml:space="preserve"> </t>
    </r>
    <r>
      <rPr>
        <sz val="9"/>
        <rFont val="맑은 고딕"/>
        <family val="3"/>
        <charset val="129"/>
      </rPr>
      <t>있는</t>
    </r>
    <r>
      <rPr>
        <sz val="9"/>
        <rFont val="Arial"/>
        <family val="2"/>
      </rPr>
      <t xml:space="preserve"> </t>
    </r>
    <r>
      <rPr>
        <sz val="9"/>
        <rFont val="맑은 고딕"/>
        <family val="3"/>
        <charset val="129"/>
      </rPr>
      <t>경우</t>
    </r>
    <r>
      <rPr>
        <sz val="9"/>
        <rFont val="Arial"/>
        <family val="2"/>
      </rPr>
      <t>(20%))</t>
    </r>
    <phoneticPr fontId="1" type="noConversion"/>
  </si>
  <si>
    <r>
      <t>Server PC consignment operation to an external (specialized institution)) (20%) (</t>
    </r>
    <r>
      <rPr>
        <sz val="9"/>
        <rFont val="맑은 고딕"/>
        <family val="3"/>
        <charset val="129"/>
      </rPr>
      <t>외부</t>
    </r>
    <r>
      <rPr>
        <sz val="9"/>
        <rFont val="Arial"/>
        <family val="2"/>
      </rPr>
      <t>(</t>
    </r>
    <r>
      <rPr>
        <sz val="9"/>
        <rFont val="맑은 고딕"/>
        <family val="3"/>
        <charset val="129"/>
      </rPr>
      <t>전문기관</t>
    </r>
    <r>
      <rPr>
        <sz val="9"/>
        <rFont val="Arial"/>
        <family val="2"/>
      </rPr>
      <t>)</t>
    </r>
    <r>
      <rPr>
        <sz val="9"/>
        <rFont val="맑은 고딕"/>
        <family val="3"/>
        <charset val="129"/>
      </rPr>
      <t>에</t>
    </r>
    <r>
      <rPr>
        <sz val="9"/>
        <rFont val="Arial"/>
        <family val="2"/>
      </rPr>
      <t xml:space="preserve"> </t>
    </r>
    <r>
      <rPr>
        <sz val="9"/>
        <rFont val="맑은 고딕"/>
        <family val="3"/>
        <charset val="129"/>
      </rPr>
      <t>서버</t>
    </r>
    <r>
      <rPr>
        <sz val="9"/>
        <rFont val="Arial"/>
        <family val="2"/>
      </rPr>
      <t xml:space="preserve">PC </t>
    </r>
    <r>
      <rPr>
        <sz val="9"/>
        <rFont val="맑은 고딕"/>
        <family val="3"/>
        <charset val="129"/>
      </rPr>
      <t>위탁운영</t>
    </r>
    <r>
      <rPr>
        <sz val="9"/>
        <rFont val="Arial"/>
        <family val="2"/>
      </rPr>
      <t>)(20%))</t>
    </r>
    <phoneticPr fontId="1" type="noConversion"/>
  </si>
  <si>
    <r>
      <t>Prior knowledge of customer management system (eg, if ITS has already certified other standards and conducted preliminary audits) (10%) (</t>
    </r>
    <r>
      <rPr>
        <sz val="9"/>
        <rFont val="맑은 고딕"/>
        <family val="3"/>
        <charset val="129"/>
      </rPr>
      <t>고객</t>
    </r>
    <r>
      <rPr>
        <sz val="9"/>
        <rFont val="Arial"/>
        <family val="2"/>
      </rPr>
      <t xml:space="preserve"> </t>
    </r>
    <r>
      <rPr>
        <sz val="9"/>
        <rFont val="맑은 고딕"/>
        <family val="3"/>
        <charset val="129"/>
      </rPr>
      <t>경영시스템의</t>
    </r>
    <r>
      <rPr>
        <sz val="9"/>
        <rFont val="Arial"/>
        <family val="2"/>
      </rPr>
      <t xml:space="preserve"> </t>
    </r>
    <r>
      <rPr>
        <sz val="9"/>
        <rFont val="맑은 고딕"/>
        <family val="3"/>
        <charset val="129"/>
      </rPr>
      <t>사전지식</t>
    </r>
    <r>
      <rPr>
        <sz val="9"/>
        <rFont val="Arial"/>
        <family val="2"/>
      </rPr>
      <t>(</t>
    </r>
    <r>
      <rPr>
        <sz val="9"/>
        <rFont val="맑은 고딕"/>
        <family val="3"/>
        <charset val="129"/>
      </rPr>
      <t>예</t>
    </r>
    <r>
      <rPr>
        <sz val="9"/>
        <rFont val="Arial"/>
        <family val="2"/>
      </rPr>
      <t>. ITS</t>
    </r>
    <r>
      <rPr>
        <sz val="9"/>
        <rFont val="맑은 고딕"/>
        <family val="3"/>
        <charset val="129"/>
      </rPr>
      <t>에서</t>
    </r>
    <r>
      <rPr>
        <sz val="9"/>
        <rFont val="Arial"/>
        <family val="2"/>
      </rPr>
      <t xml:space="preserve"> </t>
    </r>
    <r>
      <rPr>
        <sz val="9"/>
        <rFont val="맑은 고딕"/>
        <family val="3"/>
        <charset val="129"/>
      </rPr>
      <t>다른규격</t>
    </r>
    <r>
      <rPr>
        <sz val="9"/>
        <rFont val="Arial"/>
        <family val="2"/>
      </rPr>
      <t xml:space="preserve"> </t>
    </r>
    <r>
      <rPr>
        <sz val="9"/>
        <rFont val="맑은 고딕"/>
        <family val="3"/>
        <charset val="129"/>
      </rPr>
      <t>이미</t>
    </r>
    <r>
      <rPr>
        <sz val="9"/>
        <rFont val="Arial"/>
        <family val="2"/>
      </rPr>
      <t xml:space="preserve"> </t>
    </r>
    <r>
      <rPr>
        <sz val="9"/>
        <rFont val="맑은 고딕"/>
        <family val="3"/>
        <charset val="129"/>
      </rPr>
      <t>인증</t>
    </r>
    <r>
      <rPr>
        <sz val="9"/>
        <rFont val="Arial"/>
        <family val="2"/>
      </rPr>
      <t xml:space="preserve">, </t>
    </r>
    <r>
      <rPr>
        <sz val="9"/>
        <rFont val="맑은 고딕"/>
        <family val="3"/>
        <charset val="129"/>
      </rPr>
      <t>예비심사를</t>
    </r>
    <r>
      <rPr>
        <sz val="9"/>
        <rFont val="Arial"/>
        <family val="2"/>
      </rPr>
      <t xml:space="preserve"> </t>
    </r>
    <r>
      <rPr>
        <sz val="9"/>
        <rFont val="맑은 고딕"/>
        <family val="3"/>
        <charset val="129"/>
      </rPr>
      <t>진행했을</t>
    </r>
    <r>
      <rPr>
        <sz val="9"/>
        <rFont val="Arial"/>
        <family val="2"/>
      </rPr>
      <t xml:space="preserve"> </t>
    </r>
    <r>
      <rPr>
        <sz val="9"/>
        <rFont val="맑은 고딕"/>
        <family val="3"/>
        <charset val="129"/>
      </rPr>
      <t>경우</t>
    </r>
    <r>
      <rPr>
        <sz val="9"/>
        <rFont val="Arial"/>
        <family val="2"/>
      </rPr>
      <t>)(10%))</t>
    </r>
    <phoneticPr fontId="1" type="noConversion"/>
  </si>
  <si>
    <r>
      <t>GAP analysis company: 0.5 MD reduction during stage evaluation (GAP</t>
    </r>
    <r>
      <rPr>
        <sz val="9"/>
        <rFont val="맑은 고딕"/>
        <family val="3"/>
        <charset val="129"/>
      </rPr>
      <t>분석</t>
    </r>
    <r>
      <rPr>
        <sz val="9"/>
        <rFont val="Arial"/>
        <family val="2"/>
      </rPr>
      <t xml:space="preserve"> </t>
    </r>
    <r>
      <rPr>
        <sz val="9"/>
        <rFont val="맑은 고딕"/>
        <family val="3"/>
        <charset val="129"/>
      </rPr>
      <t>진행업체</t>
    </r>
    <r>
      <rPr>
        <sz val="9"/>
        <rFont val="Arial"/>
        <family val="2"/>
      </rPr>
      <t>:1</t>
    </r>
    <r>
      <rPr>
        <sz val="9"/>
        <rFont val="맑은 고딕"/>
        <family val="3"/>
        <charset val="129"/>
      </rPr>
      <t>단계</t>
    </r>
    <r>
      <rPr>
        <sz val="9"/>
        <rFont val="Arial"/>
        <family val="2"/>
      </rPr>
      <t xml:space="preserve"> </t>
    </r>
    <r>
      <rPr>
        <sz val="9"/>
        <rFont val="맑은 고딕"/>
        <family val="3"/>
        <charset val="129"/>
      </rPr>
      <t>심사시</t>
    </r>
    <r>
      <rPr>
        <sz val="9"/>
        <rFont val="Arial"/>
        <family val="2"/>
      </rPr>
      <t xml:space="preserve"> 0.5MD </t>
    </r>
    <r>
      <rPr>
        <sz val="9"/>
        <rFont val="맑은 고딕"/>
        <family val="3"/>
        <charset val="129"/>
      </rPr>
      <t>단축</t>
    </r>
    <r>
      <rPr>
        <sz val="9"/>
        <rFont val="Arial"/>
        <family val="2"/>
      </rPr>
      <t>)</t>
    </r>
    <phoneticPr fontId="1" type="noConversion"/>
  </si>
  <si>
    <r>
      <t>Organization for anti-corruption activities such as integrity activities and ethical management (20%)(</t>
    </r>
    <r>
      <rPr>
        <sz val="9"/>
        <rFont val="맑은 고딕"/>
        <family val="3"/>
        <charset val="129"/>
      </rPr>
      <t>청렴활동</t>
    </r>
    <r>
      <rPr>
        <sz val="9"/>
        <rFont val="Arial"/>
        <family val="2"/>
      </rPr>
      <t xml:space="preserve">, </t>
    </r>
    <r>
      <rPr>
        <sz val="9"/>
        <rFont val="맑은 고딕"/>
        <family val="3"/>
        <charset val="129"/>
      </rPr>
      <t>윤리경영</t>
    </r>
    <r>
      <rPr>
        <sz val="9"/>
        <rFont val="Arial"/>
        <family val="2"/>
      </rPr>
      <t xml:space="preserve"> </t>
    </r>
    <r>
      <rPr>
        <sz val="9"/>
        <rFont val="맑은 고딕"/>
        <family val="3"/>
        <charset val="129"/>
      </rPr>
      <t>등</t>
    </r>
    <r>
      <rPr>
        <sz val="9"/>
        <rFont val="Arial"/>
        <family val="2"/>
      </rPr>
      <t xml:space="preserve"> </t>
    </r>
    <r>
      <rPr>
        <sz val="9"/>
        <rFont val="맑은 고딕"/>
        <family val="3"/>
        <charset val="129"/>
      </rPr>
      <t>부패방지</t>
    </r>
    <r>
      <rPr>
        <sz val="9"/>
        <rFont val="Arial"/>
        <family val="2"/>
      </rPr>
      <t xml:space="preserve"> </t>
    </r>
    <r>
      <rPr>
        <sz val="9"/>
        <rFont val="맑은 고딕"/>
        <family val="3"/>
        <charset val="129"/>
      </rPr>
      <t>활동조직</t>
    </r>
    <r>
      <rPr>
        <sz val="9"/>
        <rFont val="Arial"/>
        <family val="2"/>
      </rPr>
      <t>(20%))</t>
    </r>
    <phoneticPr fontId="1" type="noConversion"/>
  </si>
  <si>
    <r>
      <t>Business activities and processes with low risk of corruption (10%) (</t>
    </r>
    <r>
      <rPr>
        <sz val="9"/>
        <rFont val="맑은 고딕"/>
        <family val="3"/>
        <charset val="129"/>
      </rPr>
      <t>부패리스크</t>
    </r>
    <r>
      <rPr>
        <sz val="9"/>
        <rFont val="Arial"/>
        <family val="2"/>
      </rPr>
      <t xml:space="preserve"> </t>
    </r>
    <r>
      <rPr>
        <sz val="9"/>
        <rFont val="맑은 고딕"/>
        <family val="3"/>
        <charset val="129"/>
      </rPr>
      <t>위험성이</t>
    </r>
    <r>
      <rPr>
        <sz val="9"/>
        <rFont val="Arial"/>
        <family val="2"/>
      </rPr>
      <t xml:space="preserve"> </t>
    </r>
    <r>
      <rPr>
        <sz val="9"/>
        <rFont val="맑은 고딕"/>
        <family val="3"/>
        <charset val="129"/>
      </rPr>
      <t>낮은</t>
    </r>
    <r>
      <rPr>
        <sz val="9"/>
        <rFont val="Arial"/>
        <family val="2"/>
      </rPr>
      <t xml:space="preserve"> </t>
    </r>
    <r>
      <rPr>
        <sz val="9"/>
        <rFont val="맑은 고딕"/>
        <family val="3"/>
        <charset val="129"/>
      </rPr>
      <t>업무활동</t>
    </r>
    <r>
      <rPr>
        <sz val="9"/>
        <rFont val="Arial"/>
        <family val="2"/>
      </rPr>
      <t xml:space="preserve"> </t>
    </r>
    <r>
      <rPr>
        <sz val="9"/>
        <rFont val="맑은 고딕"/>
        <family val="3"/>
        <charset val="129"/>
      </rPr>
      <t>및</t>
    </r>
    <r>
      <rPr>
        <sz val="9"/>
        <rFont val="Arial"/>
        <family val="2"/>
      </rPr>
      <t xml:space="preserve"> </t>
    </r>
    <r>
      <rPr>
        <sz val="9"/>
        <rFont val="맑은 고딕"/>
        <family val="3"/>
        <charset val="129"/>
      </rPr>
      <t>프로세스</t>
    </r>
    <r>
      <rPr>
        <sz val="9"/>
        <rFont val="Arial"/>
        <family val="2"/>
      </rPr>
      <t xml:space="preserve"> (10%))</t>
    </r>
    <phoneticPr fontId="1" type="noConversion"/>
  </si>
  <si>
    <r>
      <rPr>
        <sz val="10"/>
        <color rgb="FFFF0000"/>
        <rFont val="맑은 고딕"/>
        <family val="3"/>
        <charset val="129"/>
      </rPr>
      <t xml:space="preserve">할인율 </t>
    </r>
    <r>
      <rPr>
        <sz val="10"/>
        <color rgb="FFFF0000"/>
        <rFont val="Arial"/>
        <family val="2"/>
      </rPr>
      <t xml:space="preserve">- </t>
    </r>
    <r>
      <rPr>
        <sz val="10"/>
        <color rgb="FFFF0000"/>
        <rFont val="맑은 고딕"/>
        <family val="3"/>
        <charset val="129"/>
      </rPr>
      <t>단일</t>
    </r>
    <r>
      <rPr>
        <sz val="10"/>
        <color rgb="FFFF0000"/>
        <rFont val="Arial"/>
        <family val="2"/>
      </rPr>
      <t xml:space="preserve"> </t>
    </r>
    <r>
      <rPr>
        <sz val="10"/>
        <color rgb="FFFF0000"/>
        <rFont val="맑은 고딕"/>
        <family val="3"/>
        <charset val="129"/>
      </rPr>
      <t>규격은</t>
    </r>
    <r>
      <rPr>
        <sz val="10"/>
        <color rgb="FFFF0000"/>
        <rFont val="Arial"/>
        <family val="2"/>
      </rPr>
      <t xml:space="preserve"> 20%</t>
    </r>
    <r>
      <rPr>
        <sz val="10"/>
        <color rgb="FFFF0000"/>
        <rFont val="맑은 고딕"/>
        <family val="3"/>
        <charset val="129"/>
      </rPr>
      <t>를</t>
    </r>
    <r>
      <rPr>
        <sz val="10"/>
        <color rgb="FFFF0000"/>
        <rFont val="Arial"/>
        <family val="2"/>
      </rPr>
      <t xml:space="preserve"> </t>
    </r>
    <r>
      <rPr>
        <sz val="10"/>
        <color rgb="FFFF0000"/>
        <rFont val="맑은 고딕"/>
        <family val="3"/>
        <charset val="129"/>
      </rPr>
      <t>초과</t>
    </r>
    <r>
      <rPr>
        <sz val="10"/>
        <color rgb="FFFF0000"/>
        <rFont val="Arial"/>
        <family val="2"/>
      </rPr>
      <t xml:space="preserve"> </t>
    </r>
    <r>
      <rPr>
        <sz val="10"/>
        <color rgb="FFFF0000"/>
        <rFont val="맑은 고딕"/>
        <family val="3"/>
        <charset val="129"/>
      </rPr>
      <t>불가</t>
    </r>
    <r>
      <rPr>
        <sz val="10"/>
        <color rgb="FFFF0000"/>
        <rFont val="Arial"/>
        <family val="2"/>
      </rPr>
      <t xml:space="preserve">, </t>
    </r>
    <r>
      <rPr>
        <sz val="10"/>
        <color rgb="FFFF0000"/>
        <rFont val="맑은 고딕"/>
        <family val="3"/>
        <charset val="129"/>
      </rPr>
      <t>통합은</t>
    </r>
    <r>
      <rPr>
        <sz val="10"/>
        <color rgb="FFFF0000"/>
        <rFont val="Arial"/>
        <family val="2"/>
      </rPr>
      <t xml:space="preserve"> 30% </t>
    </r>
    <r>
      <rPr>
        <sz val="10"/>
        <color rgb="FFFF0000"/>
        <rFont val="맑은 고딕"/>
        <family val="3"/>
        <charset val="129"/>
      </rPr>
      <t>초과</t>
    </r>
    <r>
      <rPr>
        <sz val="10"/>
        <color rgb="FFFF0000"/>
        <rFont val="Arial"/>
        <family val="2"/>
      </rPr>
      <t xml:space="preserve"> </t>
    </r>
    <r>
      <rPr>
        <sz val="10"/>
        <color rgb="FFFF0000"/>
        <rFont val="맑은 고딕"/>
        <family val="3"/>
        <charset val="129"/>
      </rPr>
      <t>불가</t>
    </r>
    <phoneticPr fontId="1" type="noConversion"/>
  </si>
  <si>
    <r>
      <t>6. Threat Assessment  (</t>
    </r>
    <r>
      <rPr>
        <b/>
        <sz val="10"/>
        <color theme="1"/>
        <rFont val="Arial Unicode MS"/>
        <family val="2"/>
        <charset val="129"/>
      </rPr>
      <t>위협요소 평가)</t>
    </r>
    <phoneticPr fontId="1" type="noConversion"/>
  </si>
  <si>
    <r>
      <t>Rate
(</t>
    </r>
    <r>
      <rPr>
        <sz val="8"/>
        <color theme="1"/>
        <rFont val="맑은 고딕"/>
        <family val="3"/>
        <charset val="129"/>
      </rPr>
      <t>할인율</t>
    </r>
    <r>
      <rPr>
        <sz val="8"/>
        <color theme="1"/>
        <rFont val="Arial"/>
        <family val="2"/>
      </rPr>
      <t>)</t>
    </r>
    <phoneticPr fontId="1" type="noConversion"/>
  </si>
  <si>
    <r>
      <t>Certification (</t>
    </r>
    <r>
      <rPr>
        <sz val="9"/>
        <rFont val="맑은 고딕"/>
        <family val="3"/>
        <charset val="129"/>
      </rPr>
      <t>인증서</t>
    </r>
    <r>
      <rPr>
        <sz val="9"/>
        <rFont val="Arial"/>
        <family val="2"/>
      </rPr>
      <t>)</t>
    </r>
    <phoneticPr fontId="1" type="noConversion"/>
  </si>
  <si>
    <r>
      <t>Business Registration
(</t>
    </r>
    <r>
      <rPr>
        <sz val="9"/>
        <rFont val="맑은 고딕"/>
        <family val="3"/>
        <charset val="129"/>
      </rPr>
      <t>사업자등록증</t>
    </r>
    <r>
      <rPr>
        <sz val="9"/>
        <rFont val="Arial"/>
        <family val="2"/>
      </rPr>
      <t>)</t>
    </r>
    <phoneticPr fontId="1" type="noConversion"/>
  </si>
  <si>
    <r>
      <t>Certification application
(</t>
    </r>
    <r>
      <rPr>
        <sz val="9"/>
        <rFont val="맑은 고딕"/>
        <family val="3"/>
        <charset val="129"/>
      </rPr>
      <t>인증신청서</t>
    </r>
    <r>
      <rPr>
        <sz val="9"/>
        <rFont val="Arial"/>
        <family val="2"/>
      </rPr>
      <t>)</t>
    </r>
    <phoneticPr fontId="1" type="noConversion"/>
  </si>
  <si>
    <r>
      <t>Process Chart or Organization Chart
(</t>
    </r>
    <r>
      <rPr>
        <sz val="9"/>
        <rFont val="맑은 고딕"/>
        <family val="3"/>
        <charset val="129"/>
      </rPr>
      <t>공정도</t>
    </r>
    <r>
      <rPr>
        <sz val="9"/>
        <rFont val="Arial"/>
        <family val="2"/>
      </rPr>
      <t xml:space="preserve"> </t>
    </r>
    <r>
      <rPr>
        <sz val="9"/>
        <rFont val="맑은 고딕"/>
        <family val="3"/>
        <charset val="129"/>
      </rPr>
      <t>또는</t>
    </r>
    <r>
      <rPr>
        <sz val="9"/>
        <rFont val="Arial"/>
        <family val="2"/>
      </rPr>
      <t xml:space="preserve"> </t>
    </r>
    <r>
      <rPr>
        <sz val="9"/>
        <rFont val="맑은 고딕"/>
        <family val="3"/>
        <charset val="129"/>
      </rPr>
      <t>조직도</t>
    </r>
    <r>
      <rPr>
        <sz val="9"/>
        <rFont val="Arial"/>
        <family val="2"/>
      </rPr>
      <t>)</t>
    </r>
    <phoneticPr fontId="1" type="noConversion"/>
  </si>
  <si>
    <r>
      <t>References (</t>
    </r>
    <r>
      <rPr>
        <sz val="9"/>
        <rFont val="맑은 고딕"/>
        <family val="3"/>
        <charset val="129"/>
      </rPr>
      <t>관련자료</t>
    </r>
    <r>
      <rPr>
        <sz val="9"/>
        <rFont val="Arial"/>
        <family val="2"/>
      </rPr>
      <t>)</t>
    </r>
    <phoneticPr fontId="1" type="noConversion"/>
  </si>
  <si>
    <r>
      <t>Process Chart (</t>
    </r>
    <r>
      <rPr>
        <sz val="9"/>
        <rFont val="맑은 고딕"/>
        <family val="3"/>
        <charset val="129"/>
      </rPr>
      <t>공정도</t>
    </r>
    <r>
      <rPr>
        <sz val="9"/>
        <rFont val="Arial"/>
        <family val="2"/>
      </rPr>
      <t>)</t>
    </r>
    <phoneticPr fontId="1" type="noConversion"/>
  </si>
  <si>
    <r>
      <t>Organization Chart
(</t>
    </r>
    <r>
      <rPr>
        <sz val="9"/>
        <rFont val="맑은 고딕"/>
        <family val="3"/>
        <charset val="129"/>
      </rPr>
      <t>조직도</t>
    </r>
    <r>
      <rPr>
        <sz val="9"/>
        <rFont val="Arial"/>
        <family val="2"/>
      </rPr>
      <t>)</t>
    </r>
    <phoneticPr fontId="1" type="noConversion"/>
  </si>
  <si>
    <r>
      <t>HACCP certificate
(HACCP</t>
    </r>
    <r>
      <rPr>
        <sz val="9"/>
        <rFont val="맑은 고딕"/>
        <family val="3"/>
        <charset val="129"/>
      </rPr>
      <t>증서</t>
    </r>
    <r>
      <rPr>
        <sz val="9"/>
        <rFont val="Arial"/>
        <family val="2"/>
      </rPr>
      <t>)</t>
    </r>
    <phoneticPr fontId="1" type="noConversion"/>
  </si>
  <si>
    <r>
      <t xml:space="preserve">Attach supporting data (consignment contract, etc.) </t>
    </r>
    <r>
      <rPr>
        <sz val="9"/>
        <rFont val="맑은 고딕"/>
        <family val="3"/>
        <charset val="129"/>
      </rPr>
      <t>근거자료</t>
    </r>
    <r>
      <rPr>
        <sz val="9"/>
        <rFont val="Arial"/>
        <family val="2"/>
      </rPr>
      <t xml:space="preserve"> </t>
    </r>
    <r>
      <rPr>
        <sz val="9"/>
        <rFont val="맑은 고딕"/>
        <family val="3"/>
        <charset val="129"/>
      </rPr>
      <t xml:space="preserve">첨부
</t>
    </r>
    <r>
      <rPr>
        <sz val="9"/>
        <rFont val="Arial"/>
        <family val="2"/>
      </rPr>
      <t>(</t>
    </r>
    <r>
      <rPr>
        <sz val="9"/>
        <rFont val="맑은 고딕"/>
        <family val="3"/>
        <charset val="129"/>
      </rPr>
      <t>위탁계약서</t>
    </r>
    <r>
      <rPr>
        <sz val="9"/>
        <rFont val="Arial"/>
        <family val="2"/>
      </rPr>
      <t xml:space="preserve"> </t>
    </r>
    <r>
      <rPr>
        <sz val="9"/>
        <rFont val="맑은 고딕"/>
        <family val="3"/>
        <charset val="129"/>
      </rPr>
      <t>등</t>
    </r>
    <r>
      <rPr>
        <sz val="9"/>
        <rFont val="Arial"/>
        <family val="2"/>
      </rPr>
      <t>)</t>
    </r>
    <phoneticPr fontId="1" type="noConversion"/>
  </si>
  <si>
    <r>
      <t>Certificate or audit report
(</t>
    </r>
    <r>
      <rPr>
        <sz val="9"/>
        <rFont val="맑은 고딕"/>
        <family val="3"/>
        <charset val="129"/>
      </rPr>
      <t>인증서</t>
    </r>
    <r>
      <rPr>
        <sz val="9"/>
        <rFont val="Arial"/>
        <family val="2"/>
      </rPr>
      <t xml:space="preserve"> </t>
    </r>
    <r>
      <rPr>
        <sz val="9"/>
        <rFont val="맑은 고딕"/>
        <family val="3"/>
        <charset val="129"/>
      </rPr>
      <t>또는</t>
    </r>
    <r>
      <rPr>
        <sz val="9"/>
        <rFont val="Arial"/>
        <family val="2"/>
      </rPr>
      <t xml:space="preserve"> </t>
    </r>
    <r>
      <rPr>
        <sz val="9"/>
        <rFont val="맑은 고딕"/>
        <family val="3"/>
        <charset val="129"/>
      </rPr>
      <t>심사보고서</t>
    </r>
    <r>
      <rPr>
        <sz val="9"/>
        <rFont val="Arial"/>
        <family val="2"/>
      </rPr>
      <t xml:space="preserve"> )</t>
    </r>
    <phoneticPr fontId="1" type="noConversion"/>
  </si>
  <si>
    <r>
      <t>GAP analysis data
(GAP</t>
    </r>
    <r>
      <rPr>
        <sz val="9"/>
        <rFont val="맑은 고딕"/>
        <family val="3"/>
        <charset val="129"/>
      </rPr>
      <t>분석</t>
    </r>
    <r>
      <rPr>
        <sz val="9"/>
        <rFont val="Arial"/>
        <family val="2"/>
      </rPr>
      <t xml:space="preserve"> </t>
    </r>
    <r>
      <rPr>
        <sz val="9"/>
        <rFont val="맑은 고딕"/>
        <family val="3"/>
        <charset val="129"/>
      </rPr>
      <t>자료</t>
    </r>
    <r>
      <rPr>
        <sz val="9"/>
        <rFont val="Arial"/>
        <family val="2"/>
      </rPr>
      <t>)</t>
    </r>
    <phoneticPr fontId="1" type="noConversion"/>
  </si>
  <si>
    <r>
      <t>Website (</t>
    </r>
    <r>
      <rPr>
        <sz val="9"/>
        <rFont val="맑은 고딕"/>
        <family val="3"/>
        <charset val="129"/>
      </rPr>
      <t>홈페이지</t>
    </r>
    <r>
      <rPr>
        <sz val="9"/>
        <rFont val="Arial"/>
        <family val="2"/>
      </rPr>
      <t>)</t>
    </r>
    <phoneticPr fontId="1" type="noConversion"/>
  </si>
  <si>
    <r>
      <t xml:space="preserve">1. Does the scope of certification held by ITS satisfy the scope of 
certification applied for? (Evaluate whether the applied certification performance scope meets the certification scope held by ITS; If the evaluation result is not satisfied, authentication service cannot be provided.)
</t>
    </r>
    <r>
      <rPr>
        <sz val="10"/>
        <color rgb="FFC00000"/>
        <rFont val="Arial"/>
        <family val="2"/>
      </rPr>
      <t>* Record if there is a threat [</t>
    </r>
    <r>
      <rPr>
        <sz val="10"/>
        <color rgb="FFC00000"/>
        <rFont val="돋움"/>
        <family val="2"/>
        <charset val="129"/>
      </rPr>
      <t>특기사항</t>
    </r>
    <r>
      <rPr>
        <sz val="10"/>
        <color rgb="FFC00000"/>
        <rFont val="Arial"/>
        <family val="2"/>
      </rPr>
      <t xml:space="preserve"> : </t>
    </r>
    <r>
      <rPr>
        <sz val="10"/>
        <color rgb="FFC00000"/>
        <rFont val="돋움"/>
        <family val="2"/>
        <charset val="129"/>
      </rPr>
      <t>위협요소</t>
    </r>
    <r>
      <rPr>
        <sz val="10"/>
        <color rgb="FFC00000"/>
        <rFont val="Arial"/>
        <family val="2"/>
      </rPr>
      <t xml:space="preserve"> </t>
    </r>
    <r>
      <rPr>
        <sz val="10"/>
        <color rgb="FFC00000"/>
        <rFont val="돋움"/>
        <family val="2"/>
        <charset val="129"/>
      </rPr>
      <t>있을</t>
    </r>
    <r>
      <rPr>
        <sz val="10"/>
        <color rgb="FFC00000"/>
        <rFont val="Arial"/>
        <family val="2"/>
      </rPr>
      <t xml:space="preserve"> </t>
    </r>
    <r>
      <rPr>
        <sz val="10"/>
        <color rgb="FFC00000"/>
        <rFont val="돋움"/>
        <family val="2"/>
        <charset val="129"/>
      </rPr>
      <t>경우</t>
    </r>
    <r>
      <rPr>
        <sz val="10"/>
        <color rgb="FFC00000"/>
        <rFont val="Arial"/>
        <family val="2"/>
      </rPr>
      <t xml:space="preserve"> </t>
    </r>
    <r>
      <rPr>
        <sz val="10"/>
        <color rgb="FFC00000"/>
        <rFont val="돋움"/>
        <family val="2"/>
        <charset val="129"/>
      </rPr>
      <t>기록</t>
    </r>
    <r>
      <rPr>
        <sz val="10"/>
        <color rgb="FFC00000"/>
        <rFont val="Arial"/>
        <family val="2"/>
      </rPr>
      <t xml:space="preserve">] 
</t>
    </r>
    <r>
      <rPr>
        <sz val="10"/>
        <color theme="1"/>
        <rFont val="Arial"/>
        <family val="2"/>
      </rPr>
      <t>1. ITS</t>
    </r>
    <r>
      <rPr>
        <sz val="10"/>
        <color theme="1"/>
        <rFont val="돋움"/>
        <family val="2"/>
        <charset val="129"/>
      </rPr>
      <t>가</t>
    </r>
    <r>
      <rPr>
        <sz val="10"/>
        <color theme="1"/>
        <rFont val="Arial"/>
        <family val="2"/>
      </rPr>
      <t xml:space="preserve"> </t>
    </r>
    <r>
      <rPr>
        <sz val="10"/>
        <color theme="1"/>
        <rFont val="돋움"/>
        <family val="2"/>
        <charset val="129"/>
      </rPr>
      <t>보유한</t>
    </r>
    <r>
      <rPr>
        <sz val="10"/>
        <color theme="1"/>
        <rFont val="Arial"/>
        <family val="2"/>
      </rPr>
      <t xml:space="preserve"> </t>
    </r>
    <r>
      <rPr>
        <sz val="10"/>
        <color theme="1"/>
        <rFont val="돋움"/>
        <family val="2"/>
        <charset val="129"/>
      </rPr>
      <t>인증수행범위는</t>
    </r>
    <r>
      <rPr>
        <sz val="10"/>
        <color theme="1"/>
        <rFont val="Arial"/>
        <family val="2"/>
      </rPr>
      <t xml:space="preserve"> </t>
    </r>
    <r>
      <rPr>
        <sz val="10"/>
        <color theme="1"/>
        <rFont val="돋움"/>
        <family val="2"/>
        <charset val="129"/>
      </rPr>
      <t>신청한</t>
    </r>
    <r>
      <rPr>
        <sz val="10"/>
        <color theme="1"/>
        <rFont val="Arial"/>
        <family val="2"/>
      </rPr>
      <t xml:space="preserve"> </t>
    </r>
    <r>
      <rPr>
        <sz val="10"/>
        <color theme="1"/>
        <rFont val="돋움"/>
        <family val="2"/>
        <charset val="129"/>
      </rPr>
      <t>인증범위를</t>
    </r>
    <r>
      <rPr>
        <sz val="10"/>
        <color theme="1"/>
        <rFont val="Arial"/>
        <family val="2"/>
      </rPr>
      <t xml:space="preserve"> </t>
    </r>
    <r>
      <rPr>
        <sz val="10"/>
        <color theme="1"/>
        <rFont val="돋움"/>
        <family val="2"/>
        <charset val="129"/>
      </rPr>
      <t>만족하는가</t>
    </r>
    <r>
      <rPr>
        <sz val="10"/>
        <color theme="1"/>
        <rFont val="Arial"/>
        <family val="2"/>
      </rPr>
      <t>?
(</t>
    </r>
    <r>
      <rPr>
        <sz val="10"/>
        <color theme="1"/>
        <rFont val="돋움"/>
        <family val="2"/>
        <charset val="129"/>
      </rPr>
      <t>신청된</t>
    </r>
    <r>
      <rPr>
        <sz val="10"/>
        <color theme="1"/>
        <rFont val="Arial"/>
        <family val="2"/>
      </rPr>
      <t xml:space="preserve"> </t>
    </r>
    <r>
      <rPr>
        <sz val="10"/>
        <color theme="1"/>
        <rFont val="돋움"/>
        <family val="2"/>
        <charset val="129"/>
      </rPr>
      <t>인증수행범위가</t>
    </r>
    <r>
      <rPr>
        <sz val="10"/>
        <color theme="1"/>
        <rFont val="Arial"/>
        <family val="2"/>
      </rPr>
      <t xml:space="preserve"> ITS</t>
    </r>
    <r>
      <rPr>
        <sz val="10"/>
        <color theme="1"/>
        <rFont val="돋움"/>
        <family val="2"/>
        <charset val="129"/>
      </rPr>
      <t>가</t>
    </r>
    <r>
      <rPr>
        <sz val="10"/>
        <color theme="1"/>
        <rFont val="Arial"/>
        <family val="2"/>
      </rPr>
      <t xml:space="preserve"> </t>
    </r>
    <r>
      <rPr>
        <sz val="10"/>
        <color theme="1"/>
        <rFont val="돋움"/>
        <family val="2"/>
        <charset val="129"/>
      </rPr>
      <t>보유한</t>
    </r>
    <r>
      <rPr>
        <sz val="10"/>
        <color theme="1"/>
        <rFont val="Arial"/>
        <family val="2"/>
      </rPr>
      <t xml:space="preserve"> </t>
    </r>
    <r>
      <rPr>
        <sz val="10"/>
        <color theme="1"/>
        <rFont val="돋움"/>
        <family val="2"/>
        <charset val="129"/>
      </rPr>
      <t>인증범위를</t>
    </r>
    <r>
      <rPr>
        <sz val="10"/>
        <color theme="1"/>
        <rFont val="Arial"/>
        <family val="2"/>
      </rPr>
      <t xml:space="preserve"> </t>
    </r>
    <r>
      <rPr>
        <sz val="10"/>
        <color theme="1"/>
        <rFont val="돋움"/>
        <family val="2"/>
        <charset val="129"/>
      </rPr>
      <t>충족하는지</t>
    </r>
    <r>
      <rPr>
        <sz val="10"/>
        <color theme="1"/>
        <rFont val="Arial"/>
        <family val="2"/>
      </rPr>
      <t xml:space="preserve"> </t>
    </r>
    <r>
      <rPr>
        <sz val="10"/>
        <color theme="1"/>
        <rFont val="돋움"/>
        <family val="2"/>
        <charset val="129"/>
      </rPr>
      <t>평가하고</t>
    </r>
    <r>
      <rPr>
        <sz val="10"/>
        <color theme="1"/>
        <rFont val="Arial"/>
        <family val="2"/>
      </rPr>
      <t xml:space="preserve">, </t>
    </r>
    <r>
      <rPr>
        <sz val="10"/>
        <color theme="1"/>
        <rFont val="돋움"/>
        <family val="2"/>
        <charset val="129"/>
      </rPr>
      <t>평가결과</t>
    </r>
    <r>
      <rPr>
        <sz val="10"/>
        <color theme="1"/>
        <rFont val="Arial"/>
        <family val="2"/>
      </rPr>
      <t xml:space="preserve"> </t>
    </r>
    <r>
      <rPr>
        <sz val="10"/>
        <color theme="1"/>
        <rFont val="돋움"/>
        <family val="2"/>
        <charset val="129"/>
      </rPr>
      <t>불충족시</t>
    </r>
    <r>
      <rPr>
        <sz val="10"/>
        <color theme="1"/>
        <rFont val="Arial"/>
        <family val="2"/>
      </rPr>
      <t xml:space="preserve"> </t>
    </r>
    <r>
      <rPr>
        <sz val="10"/>
        <color theme="1"/>
        <rFont val="돋움"/>
        <family val="2"/>
        <charset val="129"/>
      </rPr>
      <t>인증서비스</t>
    </r>
    <r>
      <rPr>
        <sz val="10"/>
        <color theme="1"/>
        <rFont val="Arial"/>
        <family val="2"/>
      </rPr>
      <t xml:space="preserve"> </t>
    </r>
    <r>
      <rPr>
        <sz val="10"/>
        <color theme="1"/>
        <rFont val="돋움"/>
        <family val="2"/>
        <charset val="129"/>
      </rPr>
      <t>제공이</t>
    </r>
    <r>
      <rPr>
        <sz val="10"/>
        <color theme="1"/>
        <rFont val="Arial"/>
        <family val="2"/>
      </rPr>
      <t xml:space="preserve"> </t>
    </r>
    <r>
      <rPr>
        <sz val="10"/>
        <color theme="1"/>
        <rFont val="돋움"/>
        <family val="2"/>
        <charset val="129"/>
      </rPr>
      <t>불가능함</t>
    </r>
    <r>
      <rPr>
        <sz val="10"/>
        <color theme="1"/>
        <rFont val="Arial"/>
        <family val="2"/>
      </rPr>
      <t>.)</t>
    </r>
    <phoneticPr fontId="1" type="noConversion"/>
  </si>
  <si>
    <t>Within the scopeWithin the scope (범위내에 있음)</t>
  </si>
  <si>
    <r>
      <t xml:space="preserve">1. Is the scope of audit performance of the assigned auditor the same as the scope of the applied certification?
(Determining whether the assigned auditor has the qualification/code to perform the application standard and certification scope
and additional technical experts should be assigned if evaluation results are not available.) 
</t>
    </r>
    <r>
      <rPr>
        <sz val="10"/>
        <color rgb="FFC00000"/>
        <rFont val="Arial"/>
        <family val="2"/>
      </rPr>
      <t>* Record if there is a threat [</t>
    </r>
    <r>
      <rPr>
        <sz val="10"/>
        <color rgb="FFC00000"/>
        <rFont val="맑은 고딕"/>
        <family val="2"/>
        <charset val="129"/>
      </rPr>
      <t>특기사항</t>
    </r>
    <r>
      <rPr>
        <sz val="10"/>
        <color rgb="FFC00000"/>
        <rFont val="Arial"/>
        <family val="2"/>
      </rPr>
      <t xml:space="preserve"> : </t>
    </r>
    <r>
      <rPr>
        <sz val="10"/>
        <color rgb="FFC00000"/>
        <rFont val="맑은 고딕"/>
        <family val="2"/>
        <charset val="129"/>
      </rPr>
      <t>위협요소</t>
    </r>
    <r>
      <rPr>
        <sz val="10"/>
        <color rgb="FFC00000"/>
        <rFont val="Arial"/>
        <family val="2"/>
      </rPr>
      <t xml:space="preserve"> </t>
    </r>
    <r>
      <rPr>
        <sz val="10"/>
        <color rgb="FFC00000"/>
        <rFont val="맑은 고딕"/>
        <family val="2"/>
        <charset val="129"/>
      </rPr>
      <t>있을</t>
    </r>
    <r>
      <rPr>
        <sz val="10"/>
        <color rgb="FFC00000"/>
        <rFont val="Arial"/>
        <family val="2"/>
      </rPr>
      <t xml:space="preserve"> </t>
    </r>
    <r>
      <rPr>
        <sz val="10"/>
        <color rgb="FFC00000"/>
        <rFont val="맑은 고딕"/>
        <family val="2"/>
        <charset val="129"/>
      </rPr>
      <t>경우</t>
    </r>
    <r>
      <rPr>
        <sz val="10"/>
        <color rgb="FFC00000"/>
        <rFont val="Arial"/>
        <family val="2"/>
      </rPr>
      <t xml:space="preserve"> </t>
    </r>
    <r>
      <rPr>
        <sz val="10"/>
        <color rgb="FFC00000"/>
        <rFont val="맑은 고딕"/>
        <family val="2"/>
        <charset val="129"/>
      </rPr>
      <t>기록</t>
    </r>
    <r>
      <rPr>
        <sz val="10"/>
        <color rgb="FFC00000"/>
        <rFont val="Arial"/>
        <family val="2"/>
      </rPr>
      <t xml:space="preserve">] 
</t>
    </r>
    <r>
      <rPr>
        <sz val="10"/>
        <color theme="1"/>
        <rFont val="Arial"/>
        <family val="2"/>
      </rPr>
      <t xml:space="preserve">1. </t>
    </r>
    <r>
      <rPr>
        <sz val="10"/>
        <color theme="1"/>
        <rFont val="맑은 고딕"/>
        <family val="3"/>
        <charset val="129"/>
      </rPr>
      <t>배정된</t>
    </r>
    <r>
      <rPr>
        <sz val="10"/>
        <color theme="1"/>
        <rFont val="Arial"/>
        <family val="2"/>
      </rPr>
      <t xml:space="preserve"> </t>
    </r>
    <r>
      <rPr>
        <sz val="10"/>
        <color theme="1"/>
        <rFont val="맑은 고딕"/>
        <family val="3"/>
        <charset val="129"/>
      </rPr>
      <t>심사원의</t>
    </r>
    <r>
      <rPr>
        <sz val="10"/>
        <color theme="1"/>
        <rFont val="Arial"/>
        <family val="2"/>
      </rPr>
      <t xml:space="preserve"> </t>
    </r>
    <r>
      <rPr>
        <sz val="10"/>
        <color theme="1"/>
        <rFont val="맑은 고딕"/>
        <family val="3"/>
        <charset val="129"/>
      </rPr>
      <t>심사수행범위는</t>
    </r>
    <r>
      <rPr>
        <sz val="10"/>
        <color theme="1"/>
        <rFont val="Arial"/>
        <family val="2"/>
      </rPr>
      <t xml:space="preserve"> </t>
    </r>
    <r>
      <rPr>
        <sz val="10"/>
        <color theme="1"/>
        <rFont val="맑은 고딕"/>
        <family val="3"/>
        <charset val="129"/>
      </rPr>
      <t>신청한</t>
    </r>
    <r>
      <rPr>
        <sz val="10"/>
        <color theme="1"/>
        <rFont val="Arial"/>
        <family val="2"/>
      </rPr>
      <t xml:space="preserve"> </t>
    </r>
    <r>
      <rPr>
        <sz val="10"/>
        <color theme="1"/>
        <rFont val="맑은 고딕"/>
        <family val="3"/>
        <charset val="129"/>
      </rPr>
      <t>인증범위를</t>
    </r>
    <r>
      <rPr>
        <sz val="10"/>
        <color theme="1"/>
        <rFont val="Arial"/>
        <family val="2"/>
      </rPr>
      <t xml:space="preserve"> </t>
    </r>
    <r>
      <rPr>
        <sz val="10"/>
        <color theme="1"/>
        <rFont val="맑은 고딕"/>
        <family val="3"/>
        <charset val="129"/>
      </rPr>
      <t>민족하는가</t>
    </r>
    <r>
      <rPr>
        <sz val="10"/>
        <color theme="1"/>
        <rFont val="Arial"/>
        <family val="2"/>
      </rPr>
      <t>? (</t>
    </r>
    <r>
      <rPr>
        <sz val="10"/>
        <color theme="1"/>
        <rFont val="맑은 고딕"/>
        <family val="2"/>
        <charset val="129"/>
      </rPr>
      <t>배정된</t>
    </r>
    <r>
      <rPr>
        <sz val="10"/>
        <color theme="1"/>
        <rFont val="Arial"/>
        <family val="2"/>
      </rPr>
      <t xml:space="preserve"> </t>
    </r>
    <r>
      <rPr>
        <sz val="10"/>
        <color theme="1"/>
        <rFont val="맑은 고딕"/>
        <family val="2"/>
        <charset val="129"/>
      </rPr>
      <t>심사원이</t>
    </r>
    <r>
      <rPr>
        <sz val="10"/>
        <color theme="1"/>
        <rFont val="Arial"/>
        <family val="2"/>
      </rPr>
      <t xml:space="preserve"> </t>
    </r>
    <r>
      <rPr>
        <sz val="10"/>
        <color theme="1"/>
        <rFont val="맑은 고딕"/>
        <family val="2"/>
        <charset val="129"/>
      </rPr>
      <t>신청규격</t>
    </r>
    <r>
      <rPr>
        <sz val="10"/>
        <color theme="1"/>
        <rFont val="Arial"/>
        <family val="2"/>
      </rPr>
      <t xml:space="preserve"> </t>
    </r>
    <r>
      <rPr>
        <sz val="10"/>
        <color theme="1"/>
        <rFont val="맑은 고딕"/>
        <family val="2"/>
        <charset val="129"/>
      </rPr>
      <t>및</t>
    </r>
    <r>
      <rPr>
        <sz val="10"/>
        <color theme="1"/>
        <rFont val="Arial"/>
        <family val="2"/>
      </rPr>
      <t xml:space="preserve"> </t>
    </r>
    <r>
      <rPr>
        <sz val="10"/>
        <color theme="1"/>
        <rFont val="맑은 고딕"/>
        <family val="2"/>
        <charset val="129"/>
      </rPr>
      <t>인증범위를</t>
    </r>
    <r>
      <rPr>
        <sz val="10"/>
        <color theme="1"/>
        <rFont val="Arial"/>
        <family val="2"/>
      </rPr>
      <t xml:space="preserve"> </t>
    </r>
    <r>
      <rPr>
        <sz val="10"/>
        <color theme="1"/>
        <rFont val="맑은 고딕"/>
        <family val="2"/>
        <charset val="129"/>
      </rPr>
      <t>수행할</t>
    </r>
    <r>
      <rPr>
        <sz val="10"/>
        <color theme="1"/>
        <rFont val="Arial"/>
        <family val="2"/>
      </rPr>
      <t xml:space="preserve"> </t>
    </r>
    <r>
      <rPr>
        <sz val="10"/>
        <color theme="1"/>
        <rFont val="맑은 고딕"/>
        <family val="2"/>
        <charset val="129"/>
      </rPr>
      <t>자격</t>
    </r>
    <r>
      <rPr>
        <sz val="10"/>
        <color theme="1"/>
        <rFont val="Arial"/>
        <family val="2"/>
      </rPr>
      <t>/</t>
    </r>
    <r>
      <rPr>
        <sz val="10"/>
        <color theme="1"/>
        <rFont val="맑은 고딕"/>
        <family val="2"/>
        <charset val="129"/>
      </rPr>
      <t>코드</t>
    </r>
    <r>
      <rPr>
        <sz val="10"/>
        <color theme="1"/>
        <rFont val="Arial"/>
        <family val="2"/>
      </rPr>
      <t xml:space="preserve"> </t>
    </r>
    <r>
      <rPr>
        <sz val="10"/>
        <color theme="1"/>
        <rFont val="맑은 고딕"/>
        <family val="2"/>
        <charset val="129"/>
      </rPr>
      <t>보유</t>
    </r>
    <r>
      <rPr>
        <sz val="10"/>
        <color theme="1"/>
        <rFont val="Arial"/>
        <family val="2"/>
      </rPr>
      <t xml:space="preserve"> </t>
    </r>
    <r>
      <rPr>
        <sz val="10"/>
        <color theme="1"/>
        <rFont val="맑은 고딕"/>
        <family val="2"/>
        <charset val="129"/>
      </rPr>
      <t>여부를</t>
    </r>
    <r>
      <rPr>
        <sz val="10"/>
        <color theme="1"/>
        <rFont val="Arial"/>
        <family val="2"/>
      </rPr>
      <t xml:space="preserve"> </t>
    </r>
    <r>
      <rPr>
        <sz val="10"/>
        <color theme="1"/>
        <rFont val="맑은 고딕"/>
        <family val="2"/>
        <charset val="129"/>
      </rPr>
      <t>판단</t>
    </r>
    <r>
      <rPr>
        <sz val="10"/>
        <color theme="1"/>
        <rFont val="Arial"/>
        <family val="2"/>
      </rPr>
      <t xml:space="preserve"> </t>
    </r>
    <r>
      <rPr>
        <sz val="10"/>
        <color theme="1"/>
        <rFont val="맑은 고딕"/>
        <family val="2"/>
        <charset val="129"/>
      </rPr>
      <t>하고</t>
    </r>
    <r>
      <rPr>
        <sz val="10"/>
        <color theme="1"/>
        <rFont val="Arial"/>
        <family val="2"/>
      </rPr>
      <t xml:space="preserve">, </t>
    </r>
    <r>
      <rPr>
        <sz val="10"/>
        <color theme="1"/>
        <rFont val="맑은 고딕"/>
        <family val="2"/>
        <charset val="129"/>
      </rPr>
      <t>평가결과</t>
    </r>
    <r>
      <rPr>
        <sz val="10"/>
        <color theme="1"/>
        <rFont val="Arial"/>
        <family val="2"/>
      </rPr>
      <t xml:space="preserve"> </t>
    </r>
    <r>
      <rPr>
        <sz val="10"/>
        <color theme="1"/>
        <rFont val="맑은 고딕"/>
        <family val="2"/>
        <charset val="129"/>
      </rPr>
      <t>미보유시</t>
    </r>
    <r>
      <rPr>
        <sz val="10"/>
        <color theme="1"/>
        <rFont val="Arial"/>
        <family val="2"/>
      </rPr>
      <t xml:space="preserve"> </t>
    </r>
    <r>
      <rPr>
        <sz val="10"/>
        <color theme="1"/>
        <rFont val="맑은 고딕"/>
        <family val="2"/>
        <charset val="129"/>
      </rPr>
      <t>기술전문가를</t>
    </r>
    <r>
      <rPr>
        <sz val="10"/>
        <color theme="1"/>
        <rFont val="Arial"/>
        <family val="2"/>
      </rPr>
      <t xml:space="preserve"> </t>
    </r>
    <r>
      <rPr>
        <sz val="10"/>
        <color theme="1"/>
        <rFont val="맑은 고딕"/>
        <family val="2"/>
        <charset val="129"/>
      </rPr>
      <t>추가로</t>
    </r>
    <r>
      <rPr>
        <sz val="10"/>
        <color theme="1"/>
        <rFont val="Arial"/>
        <family val="2"/>
      </rPr>
      <t xml:space="preserve"> </t>
    </r>
    <r>
      <rPr>
        <sz val="10"/>
        <color theme="1"/>
        <rFont val="맑은 고딕"/>
        <family val="2"/>
        <charset val="129"/>
      </rPr>
      <t>배정해야</t>
    </r>
    <r>
      <rPr>
        <sz val="10"/>
        <color theme="1"/>
        <rFont val="Arial"/>
        <family val="2"/>
      </rPr>
      <t xml:space="preserve"> </t>
    </r>
    <r>
      <rPr>
        <sz val="10"/>
        <color theme="1"/>
        <rFont val="맑은 고딕"/>
        <family val="2"/>
        <charset val="129"/>
      </rPr>
      <t>함</t>
    </r>
    <r>
      <rPr>
        <sz val="10"/>
        <color theme="1"/>
        <rFont val="Arial"/>
        <family val="2"/>
      </rPr>
      <t>.)</t>
    </r>
    <phoneticPr fontId="1" type="noConversion"/>
  </si>
  <si>
    <t>All in</t>
  </si>
  <si>
    <r>
      <t xml:space="preserve">1. In the case of auditors, is there any possibility of conflict of interest regarding the following?
(It is necessary to evaluate the possibility of occurrence of a threat to impartiality for the following items,
If there is a possibility as a result of the evaluation, an auditor cannot be assigned to the company.) 
1. </t>
    </r>
    <r>
      <rPr>
        <sz val="10"/>
        <color theme="1"/>
        <rFont val="맑은 고딕"/>
        <family val="3"/>
        <charset val="129"/>
      </rPr>
      <t>심사원의</t>
    </r>
    <r>
      <rPr>
        <sz val="10"/>
        <color theme="1"/>
        <rFont val="Arial"/>
        <family val="2"/>
      </rPr>
      <t xml:space="preserve"> </t>
    </r>
    <r>
      <rPr>
        <sz val="10"/>
        <color theme="1"/>
        <rFont val="맑은 고딕"/>
        <family val="3"/>
        <charset val="129"/>
      </rPr>
      <t>경우</t>
    </r>
    <r>
      <rPr>
        <sz val="10"/>
        <color theme="1"/>
        <rFont val="Arial"/>
        <family val="2"/>
      </rPr>
      <t xml:space="preserve">, </t>
    </r>
    <r>
      <rPr>
        <sz val="10"/>
        <color theme="1"/>
        <rFont val="맑은 고딕"/>
        <family val="3"/>
        <charset val="129"/>
      </rPr>
      <t>다음에</t>
    </r>
    <r>
      <rPr>
        <sz val="10"/>
        <color theme="1"/>
        <rFont val="Arial"/>
        <family val="2"/>
      </rPr>
      <t xml:space="preserve"> </t>
    </r>
    <r>
      <rPr>
        <sz val="10"/>
        <color theme="1"/>
        <rFont val="맑은 고딕"/>
        <family val="3"/>
        <charset val="129"/>
      </rPr>
      <t>대한</t>
    </r>
    <r>
      <rPr>
        <sz val="10"/>
        <color theme="1"/>
        <rFont val="Arial"/>
        <family val="2"/>
      </rPr>
      <t xml:space="preserve"> </t>
    </r>
    <r>
      <rPr>
        <sz val="10"/>
        <color theme="1"/>
        <rFont val="맑은 고딕"/>
        <family val="3"/>
        <charset val="129"/>
      </rPr>
      <t>이해상충</t>
    </r>
    <r>
      <rPr>
        <sz val="10"/>
        <color theme="1"/>
        <rFont val="Arial"/>
        <family val="2"/>
      </rPr>
      <t xml:space="preserve"> </t>
    </r>
    <r>
      <rPr>
        <sz val="10"/>
        <color theme="1"/>
        <rFont val="맑은 고딕"/>
        <family val="3"/>
        <charset val="129"/>
      </rPr>
      <t>발생가능성은</t>
    </r>
    <r>
      <rPr>
        <sz val="10"/>
        <color theme="1"/>
        <rFont val="Arial"/>
        <family val="2"/>
      </rPr>
      <t xml:space="preserve"> </t>
    </r>
    <r>
      <rPr>
        <sz val="10"/>
        <color theme="1"/>
        <rFont val="맑은 고딕"/>
        <family val="3"/>
        <charset val="129"/>
      </rPr>
      <t>없는가</t>
    </r>
    <r>
      <rPr>
        <sz val="10"/>
        <color theme="1"/>
        <rFont val="Arial"/>
        <family val="2"/>
      </rPr>
      <t>? (</t>
    </r>
    <r>
      <rPr>
        <sz val="10"/>
        <color theme="1"/>
        <rFont val="Arial Unicode MS"/>
        <family val="2"/>
        <charset val="129"/>
      </rPr>
      <t>다음항목에</t>
    </r>
    <r>
      <rPr>
        <sz val="10"/>
        <color theme="1"/>
        <rFont val="Arial"/>
        <family val="2"/>
      </rPr>
      <t xml:space="preserve"> </t>
    </r>
    <r>
      <rPr>
        <sz val="10"/>
        <color theme="1"/>
        <rFont val="Arial Unicode MS"/>
        <family val="2"/>
        <charset val="129"/>
      </rPr>
      <t>대한</t>
    </r>
    <r>
      <rPr>
        <sz val="10"/>
        <color theme="1"/>
        <rFont val="Arial"/>
        <family val="2"/>
      </rPr>
      <t xml:space="preserve"> </t>
    </r>
    <r>
      <rPr>
        <sz val="10"/>
        <color theme="1"/>
        <rFont val="Arial Unicode MS"/>
        <family val="2"/>
        <charset val="129"/>
      </rPr>
      <t>공평성위협요소의</t>
    </r>
    <r>
      <rPr>
        <sz val="10"/>
        <color theme="1"/>
        <rFont val="Arial"/>
        <family val="2"/>
      </rPr>
      <t xml:space="preserve"> </t>
    </r>
    <r>
      <rPr>
        <sz val="10"/>
        <color theme="1"/>
        <rFont val="Arial Unicode MS"/>
        <family val="2"/>
        <charset val="129"/>
      </rPr>
      <t>발생</t>
    </r>
    <r>
      <rPr>
        <sz val="10"/>
        <color theme="1"/>
        <rFont val="Arial"/>
        <family val="2"/>
      </rPr>
      <t xml:space="preserve"> </t>
    </r>
    <r>
      <rPr>
        <sz val="10"/>
        <color theme="1"/>
        <rFont val="Arial Unicode MS"/>
        <family val="2"/>
        <charset val="129"/>
      </rPr>
      <t>가능성여부를</t>
    </r>
    <r>
      <rPr>
        <sz val="10"/>
        <color theme="1"/>
        <rFont val="Arial"/>
        <family val="2"/>
      </rPr>
      <t xml:space="preserve"> </t>
    </r>
    <r>
      <rPr>
        <sz val="10"/>
        <color theme="1"/>
        <rFont val="Arial Unicode MS"/>
        <family val="2"/>
        <charset val="129"/>
      </rPr>
      <t>평가</t>
    </r>
    <r>
      <rPr>
        <sz val="10"/>
        <color theme="1"/>
        <rFont val="Arial"/>
        <family val="2"/>
      </rPr>
      <t xml:space="preserve"> </t>
    </r>
    <r>
      <rPr>
        <sz val="10"/>
        <color theme="1"/>
        <rFont val="Arial Unicode MS"/>
        <family val="2"/>
        <charset val="129"/>
      </rPr>
      <t>해야</t>
    </r>
    <r>
      <rPr>
        <sz val="10"/>
        <color theme="1"/>
        <rFont val="Arial"/>
        <family val="2"/>
      </rPr>
      <t xml:space="preserve"> </t>
    </r>
    <r>
      <rPr>
        <sz val="10"/>
        <color theme="1"/>
        <rFont val="Arial Unicode MS"/>
        <family val="2"/>
        <charset val="129"/>
      </rPr>
      <t>하며</t>
    </r>
    <r>
      <rPr>
        <sz val="10"/>
        <color theme="1"/>
        <rFont val="Arial"/>
        <family val="2"/>
      </rPr>
      <t xml:space="preserve">, </t>
    </r>
    <r>
      <rPr>
        <sz val="10"/>
        <color theme="1"/>
        <rFont val="Arial Unicode MS"/>
        <family val="2"/>
        <charset val="129"/>
      </rPr>
      <t>평가결과</t>
    </r>
    <r>
      <rPr>
        <sz val="10"/>
        <color theme="1"/>
        <rFont val="Arial"/>
        <family val="2"/>
      </rPr>
      <t xml:space="preserve"> </t>
    </r>
    <r>
      <rPr>
        <sz val="10"/>
        <color theme="1"/>
        <rFont val="Arial Unicode MS"/>
        <family val="2"/>
        <charset val="129"/>
      </rPr>
      <t>가능성</t>
    </r>
    <r>
      <rPr>
        <sz val="10"/>
        <color theme="1"/>
        <rFont val="Arial"/>
        <family val="2"/>
      </rPr>
      <t xml:space="preserve"> </t>
    </r>
    <r>
      <rPr>
        <sz val="10"/>
        <color theme="1"/>
        <rFont val="Arial Unicode MS"/>
        <family val="2"/>
        <charset val="129"/>
      </rPr>
      <t>있는</t>
    </r>
    <r>
      <rPr>
        <sz val="10"/>
        <color theme="1"/>
        <rFont val="Arial"/>
        <family val="2"/>
      </rPr>
      <t xml:space="preserve"> </t>
    </r>
    <r>
      <rPr>
        <sz val="10"/>
        <color theme="1"/>
        <rFont val="Arial Unicode MS"/>
        <family val="2"/>
        <charset val="129"/>
      </rPr>
      <t>경우</t>
    </r>
    <r>
      <rPr>
        <sz val="10"/>
        <color theme="1"/>
        <rFont val="Arial"/>
        <family val="2"/>
      </rPr>
      <t xml:space="preserve">, </t>
    </r>
    <r>
      <rPr>
        <sz val="10"/>
        <color theme="1"/>
        <rFont val="Arial Unicode MS"/>
        <family val="2"/>
        <charset val="129"/>
      </rPr>
      <t>해당</t>
    </r>
    <r>
      <rPr>
        <sz val="10"/>
        <color theme="1"/>
        <rFont val="Arial"/>
        <family val="2"/>
      </rPr>
      <t xml:space="preserve"> </t>
    </r>
    <r>
      <rPr>
        <sz val="10"/>
        <color theme="1"/>
        <rFont val="Arial Unicode MS"/>
        <family val="2"/>
        <charset val="129"/>
      </rPr>
      <t>기업에</t>
    </r>
    <r>
      <rPr>
        <sz val="10"/>
        <color theme="1"/>
        <rFont val="Arial"/>
        <family val="2"/>
      </rPr>
      <t xml:space="preserve"> </t>
    </r>
    <r>
      <rPr>
        <sz val="10"/>
        <color theme="1"/>
        <rFont val="Arial Unicode MS"/>
        <family val="2"/>
        <charset val="129"/>
      </rPr>
      <t>심사원을</t>
    </r>
    <r>
      <rPr>
        <sz val="10"/>
        <color theme="1"/>
        <rFont val="Arial"/>
        <family val="2"/>
      </rPr>
      <t xml:space="preserve"> </t>
    </r>
    <r>
      <rPr>
        <sz val="10"/>
        <color theme="1"/>
        <rFont val="Arial Unicode MS"/>
        <family val="2"/>
        <charset val="129"/>
      </rPr>
      <t>배정할</t>
    </r>
    <r>
      <rPr>
        <sz val="10"/>
        <color theme="1"/>
        <rFont val="Arial"/>
        <family val="2"/>
      </rPr>
      <t xml:space="preserve"> </t>
    </r>
    <r>
      <rPr>
        <sz val="10"/>
        <color theme="1"/>
        <rFont val="Arial Unicode MS"/>
        <family val="2"/>
        <charset val="129"/>
      </rPr>
      <t>수</t>
    </r>
    <r>
      <rPr>
        <sz val="10"/>
        <color theme="1"/>
        <rFont val="Arial"/>
        <family val="2"/>
      </rPr>
      <t xml:space="preserve"> </t>
    </r>
    <r>
      <rPr>
        <sz val="10"/>
        <color theme="1"/>
        <rFont val="Arial Unicode MS"/>
        <family val="2"/>
        <charset val="129"/>
      </rPr>
      <t>없음</t>
    </r>
    <r>
      <rPr>
        <sz val="10"/>
        <color theme="1"/>
        <rFont val="Arial"/>
        <family val="2"/>
      </rPr>
      <t>.)</t>
    </r>
    <phoneticPr fontId="1" type="noConversion"/>
  </si>
  <si>
    <r>
      <t xml:space="preserve">1.1 Assigned to the review team of the applicant company 2 years before the impartiality threat disappears
    1) History of working as an executive of the applicant company
    2) Advice on the management system of the applicant company, instructor, and history of participating in internal audit 
1.1 </t>
    </r>
    <r>
      <rPr>
        <sz val="10"/>
        <color theme="1"/>
        <rFont val="Arial Unicode MS"/>
        <family val="2"/>
        <charset val="129"/>
      </rPr>
      <t>공평성</t>
    </r>
    <r>
      <rPr>
        <sz val="10"/>
        <color theme="1"/>
        <rFont val="Arial"/>
        <family val="2"/>
      </rPr>
      <t xml:space="preserve"> </t>
    </r>
    <r>
      <rPr>
        <sz val="10"/>
        <color theme="1"/>
        <rFont val="Arial Unicode MS"/>
        <family val="2"/>
        <charset val="129"/>
      </rPr>
      <t>위협요인이</t>
    </r>
    <r>
      <rPr>
        <sz val="10"/>
        <color theme="1"/>
        <rFont val="Arial"/>
        <family val="2"/>
      </rPr>
      <t xml:space="preserve"> </t>
    </r>
    <r>
      <rPr>
        <sz val="10"/>
        <color theme="1"/>
        <rFont val="Arial Unicode MS"/>
        <family val="2"/>
        <charset val="129"/>
      </rPr>
      <t>소멸되기</t>
    </r>
    <r>
      <rPr>
        <sz val="10"/>
        <color theme="1"/>
        <rFont val="Arial"/>
        <family val="2"/>
      </rPr>
      <t xml:space="preserve"> 2</t>
    </r>
    <r>
      <rPr>
        <sz val="10"/>
        <color theme="1"/>
        <rFont val="Arial Unicode MS"/>
        <family val="2"/>
        <charset val="129"/>
      </rPr>
      <t>년</t>
    </r>
    <r>
      <rPr>
        <sz val="10"/>
        <color theme="1"/>
        <rFont val="Arial"/>
        <family val="2"/>
      </rPr>
      <t xml:space="preserve"> </t>
    </r>
    <r>
      <rPr>
        <sz val="10"/>
        <color theme="1"/>
        <rFont val="Arial Unicode MS"/>
        <family val="2"/>
        <charset val="129"/>
      </rPr>
      <t>전에</t>
    </r>
    <r>
      <rPr>
        <sz val="10"/>
        <color theme="1"/>
        <rFont val="Arial"/>
        <family val="2"/>
      </rPr>
      <t xml:space="preserve"> </t>
    </r>
    <r>
      <rPr>
        <sz val="10"/>
        <color theme="1"/>
        <rFont val="Arial Unicode MS"/>
        <family val="2"/>
        <charset val="129"/>
      </rPr>
      <t>해당</t>
    </r>
    <r>
      <rPr>
        <sz val="10"/>
        <color theme="1"/>
        <rFont val="Arial"/>
        <family val="2"/>
      </rPr>
      <t xml:space="preserve"> </t>
    </r>
    <r>
      <rPr>
        <sz val="10"/>
        <color theme="1"/>
        <rFont val="Arial Unicode MS"/>
        <family val="2"/>
        <charset val="129"/>
      </rPr>
      <t>신청기업의</t>
    </r>
    <r>
      <rPr>
        <sz val="10"/>
        <color theme="1"/>
        <rFont val="Arial"/>
        <family val="2"/>
      </rPr>
      <t xml:space="preserve"> </t>
    </r>
    <r>
      <rPr>
        <sz val="10"/>
        <color theme="1"/>
        <rFont val="Arial Unicode MS"/>
        <family val="2"/>
        <charset val="129"/>
      </rPr>
      <t>심사팀에</t>
    </r>
    <r>
      <rPr>
        <sz val="10"/>
        <color theme="1"/>
        <rFont val="Arial"/>
        <family val="2"/>
      </rPr>
      <t xml:space="preserve"> </t>
    </r>
    <r>
      <rPr>
        <sz val="10"/>
        <color theme="1"/>
        <rFont val="Arial Unicode MS"/>
        <family val="2"/>
        <charset val="129"/>
      </rPr>
      <t xml:space="preserve">배정
</t>
    </r>
    <r>
      <rPr>
        <sz val="10"/>
        <color theme="1"/>
        <rFont val="Arial"/>
        <family val="2"/>
      </rPr>
      <t xml:space="preserve">   1) </t>
    </r>
    <r>
      <rPr>
        <sz val="10"/>
        <color theme="1"/>
        <rFont val="Arial Unicode MS"/>
        <family val="2"/>
        <charset val="129"/>
      </rPr>
      <t>신청기업의</t>
    </r>
    <r>
      <rPr>
        <sz val="10"/>
        <color theme="1"/>
        <rFont val="Arial"/>
        <family val="2"/>
      </rPr>
      <t xml:space="preserve"> </t>
    </r>
    <r>
      <rPr>
        <sz val="10"/>
        <color theme="1"/>
        <rFont val="Arial Unicode MS"/>
        <family val="2"/>
        <charset val="129"/>
      </rPr>
      <t>경영진으로</t>
    </r>
    <r>
      <rPr>
        <sz val="10"/>
        <color theme="1"/>
        <rFont val="Arial"/>
        <family val="2"/>
      </rPr>
      <t xml:space="preserve"> </t>
    </r>
    <r>
      <rPr>
        <sz val="10"/>
        <color theme="1"/>
        <rFont val="Arial Unicode MS"/>
        <family val="2"/>
        <charset val="129"/>
      </rPr>
      <t>활동했던</t>
    </r>
    <r>
      <rPr>
        <sz val="10"/>
        <color theme="1"/>
        <rFont val="Arial"/>
        <family val="2"/>
      </rPr>
      <t xml:space="preserve"> </t>
    </r>
    <r>
      <rPr>
        <sz val="10"/>
        <color theme="1"/>
        <rFont val="Arial Unicode MS"/>
        <family val="2"/>
        <charset val="129"/>
      </rPr>
      <t>이력</t>
    </r>
    <r>
      <rPr>
        <sz val="10"/>
        <color theme="1"/>
        <rFont val="Arial"/>
        <family val="2"/>
      </rPr>
      <t xml:space="preserve"> 
   2) </t>
    </r>
    <r>
      <rPr>
        <sz val="10"/>
        <color theme="1"/>
        <rFont val="Arial Unicode MS"/>
        <family val="2"/>
        <charset val="129"/>
      </rPr>
      <t>신청기업의</t>
    </r>
    <r>
      <rPr>
        <sz val="10"/>
        <color theme="1"/>
        <rFont val="Arial"/>
        <family val="2"/>
      </rPr>
      <t xml:space="preserve"> </t>
    </r>
    <r>
      <rPr>
        <sz val="10"/>
        <color theme="1"/>
        <rFont val="Arial Unicode MS"/>
        <family val="2"/>
        <charset val="129"/>
      </rPr>
      <t>경영시스템에</t>
    </r>
    <r>
      <rPr>
        <sz val="10"/>
        <color theme="1"/>
        <rFont val="Arial"/>
        <family val="2"/>
      </rPr>
      <t xml:space="preserve"> </t>
    </r>
    <r>
      <rPr>
        <sz val="10"/>
        <color theme="1"/>
        <rFont val="Arial Unicode MS"/>
        <family val="2"/>
        <charset val="129"/>
      </rPr>
      <t>대한</t>
    </r>
    <r>
      <rPr>
        <sz val="10"/>
        <color theme="1"/>
        <rFont val="Arial"/>
        <family val="2"/>
      </rPr>
      <t xml:space="preserve"> </t>
    </r>
    <r>
      <rPr>
        <sz val="10"/>
        <color theme="1"/>
        <rFont val="Arial Unicode MS"/>
        <family val="2"/>
        <charset val="129"/>
      </rPr>
      <t>자문</t>
    </r>
    <r>
      <rPr>
        <sz val="10"/>
        <color theme="1"/>
        <rFont val="Arial"/>
        <family val="2"/>
      </rPr>
      <t xml:space="preserve">, </t>
    </r>
    <r>
      <rPr>
        <sz val="10"/>
        <color theme="1"/>
        <rFont val="Arial Unicode MS"/>
        <family val="2"/>
        <charset val="129"/>
      </rPr>
      <t>강사</t>
    </r>
    <r>
      <rPr>
        <sz val="10"/>
        <color theme="1"/>
        <rFont val="Arial"/>
        <family val="2"/>
      </rPr>
      <t xml:space="preserve">, </t>
    </r>
    <r>
      <rPr>
        <sz val="10"/>
        <color theme="1"/>
        <rFont val="Arial Unicode MS"/>
        <family val="2"/>
        <charset val="129"/>
      </rPr>
      <t>내부심사에</t>
    </r>
    <r>
      <rPr>
        <sz val="10"/>
        <color theme="1"/>
        <rFont val="Arial"/>
        <family val="2"/>
      </rPr>
      <t xml:space="preserve"> </t>
    </r>
    <r>
      <rPr>
        <sz val="10"/>
        <color theme="1"/>
        <rFont val="Arial Unicode MS"/>
        <family val="2"/>
        <charset val="129"/>
      </rPr>
      <t>참여한</t>
    </r>
    <r>
      <rPr>
        <sz val="10"/>
        <color theme="1"/>
        <rFont val="Arial"/>
        <family val="2"/>
      </rPr>
      <t xml:space="preserve"> </t>
    </r>
    <r>
      <rPr>
        <sz val="10"/>
        <color theme="1"/>
        <rFont val="Arial Unicode MS"/>
        <family val="2"/>
        <charset val="129"/>
      </rPr>
      <t>이력</t>
    </r>
    <phoneticPr fontId="1" type="noConversion"/>
  </si>
  <si>
    <r>
      <t xml:space="preserve">1.2 In addition to the above 1.1, the following personnel who have a threat of acquaintance with the applicant company are assigned
    1) Owning 3% or more of stock in the applicant company, relatives, or the applicant company
    2) Those who are expected to have an interest in the applicant company in the future 
1.2 </t>
    </r>
    <r>
      <rPr>
        <sz val="10"/>
        <color theme="1"/>
        <rFont val="맑은 고딕"/>
        <family val="2"/>
        <charset val="129"/>
      </rPr>
      <t>상기</t>
    </r>
    <r>
      <rPr>
        <sz val="10"/>
        <color theme="1"/>
        <rFont val="Arial"/>
        <family val="2"/>
      </rPr>
      <t>1.1</t>
    </r>
    <r>
      <rPr>
        <sz val="10"/>
        <color theme="1"/>
        <rFont val="맑은 고딕"/>
        <family val="2"/>
        <charset val="129"/>
      </rPr>
      <t>외에</t>
    </r>
    <r>
      <rPr>
        <sz val="10"/>
        <color theme="1"/>
        <rFont val="Arial"/>
        <family val="2"/>
      </rPr>
      <t xml:space="preserve"> </t>
    </r>
    <r>
      <rPr>
        <sz val="10"/>
        <color theme="1"/>
        <rFont val="맑은 고딕"/>
        <family val="2"/>
        <charset val="129"/>
      </rPr>
      <t>다음과</t>
    </r>
    <r>
      <rPr>
        <sz val="10"/>
        <color theme="1"/>
        <rFont val="Arial"/>
        <family val="2"/>
      </rPr>
      <t xml:space="preserve"> </t>
    </r>
    <r>
      <rPr>
        <sz val="10"/>
        <color theme="1"/>
        <rFont val="맑은 고딕"/>
        <family val="2"/>
        <charset val="129"/>
      </rPr>
      <t>같이</t>
    </r>
    <r>
      <rPr>
        <sz val="10"/>
        <color theme="1"/>
        <rFont val="Arial"/>
        <family val="2"/>
      </rPr>
      <t xml:space="preserve"> </t>
    </r>
    <r>
      <rPr>
        <sz val="10"/>
        <color theme="1"/>
        <rFont val="맑은 고딕"/>
        <family val="2"/>
        <charset val="129"/>
      </rPr>
      <t>신청기업과</t>
    </r>
    <r>
      <rPr>
        <sz val="10"/>
        <color theme="1"/>
        <rFont val="Arial"/>
        <family val="2"/>
      </rPr>
      <t xml:space="preserve"> </t>
    </r>
    <r>
      <rPr>
        <sz val="10"/>
        <color theme="1"/>
        <rFont val="맑은 고딕"/>
        <family val="2"/>
        <charset val="129"/>
      </rPr>
      <t>친분관계위협이</t>
    </r>
    <r>
      <rPr>
        <sz val="10"/>
        <color theme="1"/>
        <rFont val="Arial"/>
        <family val="2"/>
      </rPr>
      <t xml:space="preserve"> </t>
    </r>
    <r>
      <rPr>
        <sz val="10"/>
        <color theme="1"/>
        <rFont val="맑은 고딕"/>
        <family val="2"/>
        <charset val="129"/>
      </rPr>
      <t>있는</t>
    </r>
    <r>
      <rPr>
        <sz val="10"/>
        <color theme="1"/>
        <rFont val="Arial"/>
        <family val="2"/>
      </rPr>
      <t xml:space="preserve"> </t>
    </r>
    <r>
      <rPr>
        <sz val="10"/>
        <color theme="1"/>
        <rFont val="맑은 고딕"/>
        <family val="2"/>
        <charset val="129"/>
      </rPr>
      <t>인원이</t>
    </r>
    <r>
      <rPr>
        <sz val="10"/>
        <color theme="1"/>
        <rFont val="Arial"/>
        <family val="2"/>
      </rPr>
      <t xml:space="preserve"> </t>
    </r>
    <r>
      <rPr>
        <sz val="10"/>
        <color theme="1"/>
        <rFont val="맑은 고딕"/>
        <family val="2"/>
        <charset val="129"/>
      </rPr>
      <t xml:space="preserve">배정
</t>
    </r>
    <r>
      <rPr>
        <sz val="10"/>
        <color theme="1"/>
        <rFont val="Arial"/>
        <family val="2"/>
      </rPr>
      <t xml:space="preserve">   1) </t>
    </r>
    <r>
      <rPr>
        <sz val="10"/>
        <color theme="1"/>
        <rFont val="맑은 고딕"/>
        <family val="2"/>
        <charset val="129"/>
      </rPr>
      <t>신청기업과 친인척 또는 신청기업에 3%이상 주식 소유</t>
    </r>
    <r>
      <rPr>
        <sz val="10"/>
        <color theme="1"/>
        <rFont val="Arial"/>
        <family val="2"/>
      </rPr>
      <t xml:space="preserve">
</t>
    </r>
    <r>
      <rPr>
        <sz val="10"/>
        <color theme="1"/>
        <rFont val="맑은 고딕"/>
        <family val="2"/>
        <charset val="129"/>
      </rPr>
      <t xml:space="preserve">   2) 향후 신청기업과 이해관계가 예견 되는자</t>
    </r>
    <phoneticPr fontId="1" type="noConversion"/>
  </si>
  <si>
    <r>
      <t xml:space="preserve">1.3 In addition to the above, other personnel with issues related to the 
4 major threats to fairness are assigned to the review team. 
1.3 </t>
    </r>
    <r>
      <rPr>
        <sz val="10"/>
        <color theme="1"/>
        <rFont val="맑은 고딕"/>
        <family val="2"/>
        <charset val="129"/>
      </rPr>
      <t>상기외에</t>
    </r>
    <r>
      <rPr>
        <sz val="10"/>
        <color theme="1"/>
        <rFont val="Arial"/>
        <family val="2"/>
      </rPr>
      <t xml:space="preserve"> </t>
    </r>
    <r>
      <rPr>
        <sz val="10"/>
        <color theme="1"/>
        <rFont val="맑은 고딕"/>
        <family val="2"/>
        <charset val="129"/>
      </rPr>
      <t>기타</t>
    </r>
    <r>
      <rPr>
        <sz val="10"/>
        <color theme="1"/>
        <rFont val="Arial"/>
        <family val="2"/>
      </rPr>
      <t xml:space="preserve"> </t>
    </r>
    <r>
      <rPr>
        <sz val="10"/>
        <color theme="1"/>
        <rFont val="맑은 고딕"/>
        <family val="2"/>
        <charset val="129"/>
      </rPr>
      <t>공평성</t>
    </r>
    <r>
      <rPr>
        <sz val="10"/>
        <color theme="1"/>
        <rFont val="Arial"/>
        <family val="2"/>
      </rPr>
      <t xml:space="preserve"> 4</t>
    </r>
    <r>
      <rPr>
        <sz val="10"/>
        <color theme="1"/>
        <rFont val="맑은 고딕"/>
        <family val="2"/>
        <charset val="129"/>
      </rPr>
      <t>대</t>
    </r>
    <r>
      <rPr>
        <sz val="10"/>
        <color theme="1"/>
        <rFont val="Arial"/>
        <family val="2"/>
      </rPr>
      <t xml:space="preserve"> </t>
    </r>
    <r>
      <rPr>
        <sz val="10"/>
        <color theme="1"/>
        <rFont val="맑은 고딕"/>
        <family val="2"/>
        <charset val="129"/>
      </rPr>
      <t>위협요소</t>
    </r>
    <r>
      <rPr>
        <sz val="10"/>
        <color theme="1"/>
        <rFont val="Arial"/>
        <family val="2"/>
      </rPr>
      <t xml:space="preserve"> </t>
    </r>
    <r>
      <rPr>
        <sz val="10"/>
        <color theme="1"/>
        <rFont val="맑은 고딕"/>
        <family val="2"/>
        <charset val="129"/>
      </rPr>
      <t>관련</t>
    </r>
    <r>
      <rPr>
        <sz val="10"/>
        <color theme="1"/>
        <rFont val="Arial"/>
        <family val="2"/>
      </rPr>
      <t xml:space="preserve"> </t>
    </r>
    <r>
      <rPr>
        <sz val="10"/>
        <color theme="1"/>
        <rFont val="맑은 고딕"/>
        <family val="2"/>
        <charset val="129"/>
      </rPr>
      <t>문제</t>
    </r>
    <r>
      <rPr>
        <sz val="10"/>
        <color theme="1"/>
        <rFont val="Arial"/>
        <family val="2"/>
      </rPr>
      <t xml:space="preserve"> </t>
    </r>
    <r>
      <rPr>
        <sz val="10"/>
        <color theme="1"/>
        <rFont val="맑은 고딕"/>
        <family val="2"/>
        <charset val="129"/>
      </rPr>
      <t>있는</t>
    </r>
    <r>
      <rPr>
        <sz val="10"/>
        <color theme="1"/>
        <rFont val="Arial"/>
        <family val="2"/>
      </rPr>
      <t xml:space="preserve"> </t>
    </r>
    <r>
      <rPr>
        <sz val="10"/>
        <color theme="1"/>
        <rFont val="맑은 고딕"/>
        <family val="2"/>
        <charset val="129"/>
      </rPr>
      <t>인원을</t>
    </r>
    <r>
      <rPr>
        <sz val="10"/>
        <color theme="1"/>
        <rFont val="Arial"/>
        <family val="2"/>
      </rPr>
      <t xml:space="preserve"> </t>
    </r>
    <r>
      <rPr>
        <sz val="10"/>
        <color theme="1"/>
        <rFont val="맑은 고딕"/>
        <family val="2"/>
        <charset val="129"/>
      </rPr>
      <t>심사팀에</t>
    </r>
    <r>
      <rPr>
        <sz val="10"/>
        <color theme="1"/>
        <rFont val="Arial"/>
        <family val="2"/>
      </rPr>
      <t xml:space="preserve"> </t>
    </r>
    <r>
      <rPr>
        <sz val="10"/>
        <color theme="1"/>
        <rFont val="맑은 고딕"/>
        <family val="2"/>
        <charset val="129"/>
      </rPr>
      <t>배정</t>
    </r>
    <r>
      <rPr>
        <sz val="10"/>
        <color theme="1"/>
        <rFont val="Arial"/>
        <family val="2"/>
      </rPr>
      <t xml:space="preserve">
</t>
    </r>
    <r>
      <rPr>
        <sz val="10"/>
        <color rgb="FFC00000"/>
        <rFont val="Arial"/>
        <family val="2"/>
      </rPr>
      <t>[</t>
    </r>
    <r>
      <rPr>
        <sz val="10"/>
        <color rgb="FFC00000"/>
        <rFont val="맑은 고딕"/>
        <family val="2"/>
        <charset val="129"/>
      </rPr>
      <t>특기사항</t>
    </r>
    <r>
      <rPr>
        <sz val="10"/>
        <color rgb="FFC00000"/>
        <rFont val="Arial"/>
        <family val="2"/>
      </rPr>
      <t xml:space="preserve"> : </t>
    </r>
    <r>
      <rPr>
        <sz val="10"/>
        <color rgb="FFC00000"/>
        <rFont val="맑은 고딕"/>
        <family val="2"/>
        <charset val="129"/>
      </rPr>
      <t>위협요소</t>
    </r>
    <r>
      <rPr>
        <sz val="10"/>
        <color rgb="FFC00000"/>
        <rFont val="Arial"/>
        <family val="2"/>
      </rPr>
      <t xml:space="preserve"> </t>
    </r>
    <r>
      <rPr>
        <sz val="10"/>
        <color rgb="FFC00000"/>
        <rFont val="맑은 고딕"/>
        <family val="2"/>
        <charset val="129"/>
      </rPr>
      <t>있을</t>
    </r>
    <r>
      <rPr>
        <sz val="10"/>
        <color rgb="FFC00000"/>
        <rFont val="Arial"/>
        <family val="2"/>
      </rPr>
      <t xml:space="preserve"> </t>
    </r>
    <r>
      <rPr>
        <sz val="10"/>
        <color rgb="FFC00000"/>
        <rFont val="맑은 고딕"/>
        <family val="2"/>
        <charset val="129"/>
      </rPr>
      <t>경우</t>
    </r>
    <r>
      <rPr>
        <sz val="10"/>
        <color rgb="FFC00000"/>
        <rFont val="Arial"/>
        <family val="2"/>
      </rPr>
      <t xml:space="preserve"> </t>
    </r>
    <r>
      <rPr>
        <sz val="10"/>
        <color rgb="FFC00000"/>
        <rFont val="맑은 고딕"/>
        <family val="2"/>
        <charset val="129"/>
      </rPr>
      <t>기록</t>
    </r>
    <r>
      <rPr>
        <sz val="10"/>
        <color rgb="FFC00000"/>
        <rFont val="Arial"/>
        <family val="2"/>
      </rPr>
      <t>] Record if there is a threat</t>
    </r>
    <phoneticPr fontId="1" type="noConversion"/>
  </si>
  <si>
    <r>
      <t xml:space="preserve">2.2 In return for certification attraction, an advisory member, advisory body or auditor requests a commission from ITS, or ITS provides a commission to the relevant person 2.2 </t>
    </r>
    <r>
      <rPr>
        <sz val="10"/>
        <color theme="1"/>
        <rFont val="맑은 고딕"/>
        <family val="2"/>
        <charset val="129"/>
      </rPr>
      <t>인증유치에</t>
    </r>
    <r>
      <rPr>
        <sz val="10"/>
        <color theme="1"/>
        <rFont val="Arial"/>
        <family val="2"/>
      </rPr>
      <t xml:space="preserve"> </t>
    </r>
    <r>
      <rPr>
        <sz val="10"/>
        <color theme="1"/>
        <rFont val="맑은 고딕"/>
        <family val="2"/>
        <charset val="129"/>
      </rPr>
      <t>대한</t>
    </r>
    <r>
      <rPr>
        <sz val="10"/>
        <color theme="1"/>
        <rFont val="Arial"/>
        <family val="2"/>
      </rPr>
      <t xml:space="preserve"> </t>
    </r>
    <r>
      <rPr>
        <sz val="10"/>
        <color theme="1"/>
        <rFont val="맑은 고딕"/>
        <family val="2"/>
        <charset val="129"/>
      </rPr>
      <t>대가로</t>
    </r>
    <r>
      <rPr>
        <sz val="10"/>
        <color theme="1"/>
        <rFont val="Arial"/>
        <family val="2"/>
      </rPr>
      <t xml:space="preserve"> </t>
    </r>
    <r>
      <rPr>
        <sz val="10"/>
        <color theme="1"/>
        <rFont val="맑은 고딕"/>
        <family val="2"/>
        <charset val="129"/>
      </rPr>
      <t>자문위원</t>
    </r>
    <r>
      <rPr>
        <sz val="10"/>
        <color theme="1"/>
        <rFont val="Arial"/>
        <family val="2"/>
      </rPr>
      <t xml:space="preserve">, </t>
    </r>
    <r>
      <rPr>
        <sz val="10"/>
        <color theme="1"/>
        <rFont val="맑은 고딕"/>
        <family val="2"/>
        <charset val="129"/>
      </rPr>
      <t>자문기관</t>
    </r>
    <r>
      <rPr>
        <sz val="10"/>
        <color theme="1"/>
        <rFont val="Arial"/>
        <family val="2"/>
      </rPr>
      <t xml:space="preserve"> </t>
    </r>
    <r>
      <rPr>
        <sz val="10"/>
        <color theme="1"/>
        <rFont val="맑은 고딕"/>
        <family val="2"/>
        <charset val="129"/>
      </rPr>
      <t>또는</t>
    </r>
    <r>
      <rPr>
        <sz val="10"/>
        <color theme="1"/>
        <rFont val="Arial"/>
        <family val="2"/>
      </rPr>
      <t xml:space="preserve"> </t>
    </r>
    <r>
      <rPr>
        <sz val="10"/>
        <color theme="1"/>
        <rFont val="맑은 고딕"/>
        <family val="2"/>
        <charset val="129"/>
      </rPr>
      <t>심사원이</t>
    </r>
    <r>
      <rPr>
        <sz val="10"/>
        <color theme="1"/>
        <rFont val="Arial"/>
        <family val="2"/>
      </rPr>
      <t xml:space="preserve"> ITS</t>
    </r>
    <r>
      <rPr>
        <sz val="10"/>
        <color theme="1"/>
        <rFont val="맑은 고딕"/>
        <family val="2"/>
        <charset val="129"/>
      </rPr>
      <t>에</t>
    </r>
    <r>
      <rPr>
        <sz val="10"/>
        <color theme="1"/>
        <rFont val="Arial"/>
        <family val="2"/>
      </rPr>
      <t xml:space="preserve"> </t>
    </r>
    <r>
      <rPr>
        <sz val="10"/>
        <color theme="1"/>
        <rFont val="맑은 고딕"/>
        <family val="2"/>
        <charset val="129"/>
      </rPr>
      <t>커미션요구</t>
    </r>
    <r>
      <rPr>
        <sz val="10"/>
        <color theme="1"/>
        <rFont val="Arial"/>
        <family val="2"/>
      </rPr>
      <t xml:space="preserve"> </t>
    </r>
    <r>
      <rPr>
        <sz val="10"/>
        <color theme="1"/>
        <rFont val="맑은 고딕"/>
        <family val="2"/>
        <charset val="129"/>
      </rPr>
      <t>또는</t>
    </r>
    <r>
      <rPr>
        <sz val="10"/>
        <color theme="1"/>
        <rFont val="Arial"/>
        <family val="2"/>
      </rPr>
      <t xml:space="preserve"> ITS</t>
    </r>
    <r>
      <rPr>
        <sz val="10"/>
        <color theme="1"/>
        <rFont val="맑은 고딕"/>
        <family val="2"/>
        <charset val="129"/>
      </rPr>
      <t>가</t>
    </r>
    <r>
      <rPr>
        <sz val="10"/>
        <color theme="1"/>
        <rFont val="Arial"/>
        <family val="2"/>
      </rPr>
      <t xml:space="preserve"> </t>
    </r>
    <r>
      <rPr>
        <sz val="10"/>
        <color theme="1"/>
        <rFont val="맑은 고딕"/>
        <family val="2"/>
        <charset val="129"/>
      </rPr>
      <t>본건</t>
    </r>
    <r>
      <rPr>
        <sz val="10"/>
        <color theme="1"/>
        <rFont val="Arial"/>
        <family val="2"/>
      </rPr>
      <t xml:space="preserve"> </t>
    </r>
    <r>
      <rPr>
        <sz val="10"/>
        <color theme="1"/>
        <rFont val="맑은 고딕"/>
        <family val="2"/>
        <charset val="129"/>
      </rPr>
      <t>관련</t>
    </r>
    <r>
      <rPr>
        <sz val="10"/>
        <color theme="1"/>
        <rFont val="Arial"/>
        <family val="2"/>
      </rPr>
      <t xml:space="preserve"> </t>
    </r>
    <r>
      <rPr>
        <sz val="10"/>
        <color theme="1"/>
        <rFont val="맑은 고딕"/>
        <family val="2"/>
        <charset val="129"/>
      </rPr>
      <t>인원에게</t>
    </r>
    <r>
      <rPr>
        <sz val="10"/>
        <color theme="1"/>
        <rFont val="Arial"/>
        <family val="2"/>
      </rPr>
      <t xml:space="preserve"> </t>
    </r>
    <r>
      <rPr>
        <sz val="10"/>
        <color theme="1"/>
        <rFont val="맑은 고딕"/>
        <family val="2"/>
        <charset val="129"/>
      </rPr>
      <t>커미션</t>
    </r>
    <r>
      <rPr>
        <sz val="10"/>
        <color theme="1"/>
        <rFont val="Arial"/>
        <family val="2"/>
      </rPr>
      <t xml:space="preserve"> </t>
    </r>
    <r>
      <rPr>
        <sz val="10"/>
        <color theme="1"/>
        <rFont val="맑은 고딕"/>
        <family val="2"/>
        <charset val="129"/>
      </rPr>
      <t>제공</t>
    </r>
    <phoneticPr fontId="1" type="noConversion"/>
  </si>
  <si>
    <r>
      <t xml:space="preserve">2.3 Specific stakeholders (customers, advisors, etc.) request review convenience 2.3 </t>
    </r>
    <r>
      <rPr>
        <sz val="10"/>
        <color theme="1"/>
        <rFont val="맑은 고딕"/>
        <family val="2"/>
        <charset val="129"/>
      </rPr>
      <t>특정</t>
    </r>
    <r>
      <rPr>
        <sz val="10"/>
        <color theme="1"/>
        <rFont val="Arial"/>
        <family val="2"/>
      </rPr>
      <t xml:space="preserve"> </t>
    </r>
    <r>
      <rPr>
        <sz val="10"/>
        <color theme="1"/>
        <rFont val="맑은 고딕"/>
        <family val="2"/>
        <charset val="129"/>
      </rPr>
      <t>이해관계자</t>
    </r>
    <r>
      <rPr>
        <sz val="10"/>
        <color theme="1"/>
        <rFont val="Arial"/>
        <family val="2"/>
      </rPr>
      <t>(</t>
    </r>
    <r>
      <rPr>
        <sz val="10"/>
        <color theme="1"/>
        <rFont val="맑은 고딕"/>
        <family val="2"/>
        <charset val="129"/>
      </rPr>
      <t>고객</t>
    </r>
    <r>
      <rPr>
        <sz val="10"/>
        <color theme="1"/>
        <rFont val="Arial"/>
        <family val="2"/>
      </rPr>
      <t>,</t>
    </r>
    <r>
      <rPr>
        <sz val="10"/>
        <color theme="1"/>
        <rFont val="맑은 고딕"/>
        <family val="2"/>
        <charset val="129"/>
      </rPr>
      <t>자문위원</t>
    </r>
    <r>
      <rPr>
        <sz val="10"/>
        <color theme="1"/>
        <rFont val="Arial"/>
        <family val="2"/>
      </rPr>
      <t xml:space="preserve"> </t>
    </r>
    <r>
      <rPr>
        <sz val="10"/>
        <color theme="1"/>
        <rFont val="맑은 고딕"/>
        <family val="2"/>
        <charset val="129"/>
      </rPr>
      <t>등</t>
    </r>
    <r>
      <rPr>
        <sz val="10"/>
        <color theme="1"/>
        <rFont val="Arial"/>
        <family val="2"/>
      </rPr>
      <t>)</t>
    </r>
    <r>
      <rPr>
        <sz val="10"/>
        <color theme="1"/>
        <rFont val="맑은 고딕"/>
        <family val="2"/>
        <charset val="129"/>
      </rPr>
      <t>가</t>
    </r>
    <r>
      <rPr>
        <sz val="10"/>
        <color theme="1"/>
        <rFont val="Arial"/>
        <family val="2"/>
      </rPr>
      <t xml:space="preserve"> </t>
    </r>
    <r>
      <rPr>
        <sz val="10"/>
        <color theme="1"/>
        <rFont val="맑은 고딕"/>
        <family val="2"/>
        <charset val="129"/>
      </rPr>
      <t>심사</t>
    </r>
    <r>
      <rPr>
        <sz val="10"/>
        <color theme="1"/>
        <rFont val="Arial"/>
        <family val="2"/>
      </rPr>
      <t xml:space="preserve"> </t>
    </r>
    <r>
      <rPr>
        <sz val="10"/>
        <color theme="1"/>
        <rFont val="맑은 고딕"/>
        <family val="2"/>
        <charset val="129"/>
      </rPr>
      <t>편의</t>
    </r>
    <r>
      <rPr>
        <sz val="10"/>
        <color theme="1"/>
        <rFont val="Arial"/>
        <family val="2"/>
      </rPr>
      <t xml:space="preserve"> </t>
    </r>
    <r>
      <rPr>
        <sz val="10"/>
        <color theme="1"/>
        <rFont val="맑은 고딕"/>
        <family val="2"/>
        <charset val="129"/>
      </rPr>
      <t>제공</t>
    </r>
    <r>
      <rPr>
        <sz val="10"/>
        <color theme="1"/>
        <rFont val="Arial"/>
        <family val="2"/>
      </rPr>
      <t xml:space="preserve"> </t>
    </r>
    <r>
      <rPr>
        <sz val="10"/>
        <color theme="1"/>
        <rFont val="맑은 고딕"/>
        <family val="2"/>
        <charset val="129"/>
      </rPr>
      <t xml:space="preserve">요청
</t>
    </r>
    <r>
      <rPr>
        <sz val="10"/>
        <color rgb="FFC00000"/>
        <rFont val="Arial"/>
        <family val="2"/>
      </rPr>
      <t>[</t>
    </r>
    <r>
      <rPr>
        <sz val="10"/>
        <color rgb="FFC00000"/>
        <rFont val="맑은 고딕"/>
        <family val="2"/>
        <charset val="129"/>
      </rPr>
      <t>특기사항</t>
    </r>
    <r>
      <rPr>
        <sz val="10"/>
        <color rgb="FFC00000"/>
        <rFont val="Arial"/>
        <family val="2"/>
      </rPr>
      <t xml:space="preserve"> : </t>
    </r>
    <r>
      <rPr>
        <sz val="10"/>
        <color rgb="FFC00000"/>
        <rFont val="맑은 고딕"/>
        <family val="2"/>
        <charset val="129"/>
      </rPr>
      <t>위협요소</t>
    </r>
    <r>
      <rPr>
        <sz val="10"/>
        <color rgb="FFC00000"/>
        <rFont val="Arial"/>
        <family val="2"/>
      </rPr>
      <t xml:space="preserve"> </t>
    </r>
    <r>
      <rPr>
        <sz val="10"/>
        <color rgb="FFC00000"/>
        <rFont val="맑은 고딕"/>
        <family val="2"/>
        <charset val="129"/>
      </rPr>
      <t>있을</t>
    </r>
    <r>
      <rPr>
        <sz val="10"/>
        <color rgb="FFC00000"/>
        <rFont val="Arial"/>
        <family val="2"/>
      </rPr>
      <t xml:space="preserve"> </t>
    </r>
    <r>
      <rPr>
        <sz val="10"/>
        <color rgb="FFC00000"/>
        <rFont val="맑은 고딕"/>
        <family val="2"/>
        <charset val="129"/>
      </rPr>
      <t>경우</t>
    </r>
    <r>
      <rPr>
        <sz val="10"/>
        <color rgb="FFC00000"/>
        <rFont val="Arial"/>
        <family val="2"/>
      </rPr>
      <t xml:space="preserve"> </t>
    </r>
    <r>
      <rPr>
        <sz val="10"/>
        <color rgb="FFC00000"/>
        <rFont val="맑은 고딕"/>
        <family val="2"/>
        <charset val="129"/>
      </rPr>
      <t>기록</t>
    </r>
    <r>
      <rPr>
        <sz val="10"/>
        <color rgb="FFC00000"/>
        <rFont val="Arial"/>
        <family val="2"/>
      </rPr>
      <t>] Record if there is a threat</t>
    </r>
    <phoneticPr fontId="1" type="noConversion"/>
  </si>
  <si>
    <r>
      <t xml:space="preserve">2. Is there any possibility of conflict of interest with respect to the following? 
2. </t>
    </r>
    <r>
      <rPr>
        <sz val="10"/>
        <color theme="1"/>
        <rFont val="맑은 고딕"/>
        <family val="2"/>
        <charset val="129"/>
      </rPr>
      <t>기타</t>
    </r>
    <r>
      <rPr>
        <sz val="10"/>
        <color theme="1"/>
        <rFont val="Arial"/>
        <family val="2"/>
      </rPr>
      <t xml:space="preserve"> </t>
    </r>
    <r>
      <rPr>
        <sz val="10"/>
        <color theme="1"/>
        <rFont val="맑은 고딕"/>
        <family val="2"/>
        <charset val="129"/>
      </rPr>
      <t>다음에</t>
    </r>
    <r>
      <rPr>
        <sz val="10"/>
        <color theme="1"/>
        <rFont val="Arial"/>
        <family val="2"/>
      </rPr>
      <t xml:space="preserve"> </t>
    </r>
    <r>
      <rPr>
        <sz val="10"/>
        <color theme="1"/>
        <rFont val="맑은 고딕"/>
        <family val="2"/>
        <charset val="129"/>
      </rPr>
      <t>대한</t>
    </r>
    <r>
      <rPr>
        <sz val="10"/>
        <color theme="1"/>
        <rFont val="Arial"/>
        <family val="2"/>
      </rPr>
      <t xml:space="preserve"> </t>
    </r>
    <r>
      <rPr>
        <sz val="10"/>
        <color theme="1"/>
        <rFont val="맑은 고딕"/>
        <family val="2"/>
        <charset val="129"/>
      </rPr>
      <t>이해상충</t>
    </r>
    <r>
      <rPr>
        <sz val="10"/>
        <color theme="1"/>
        <rFont val="Arial"/>
        <family val="2"/>
      </rPr>
      <t xml:space="preserve"> </t>
    </r>
    <r>
      <rPr>
        <sz val="10"/>
        <color theme="1"/>
        <rFont val="맑은 고딕"/>
        <family val="2"/>
        <charset val="129"/>
      </rPr>
      <t>발생가능성은</t>
    </r>
    <r>
      <rPr>
        <sz val="10"/>
        <color theme="1"/>
        <rFont val="Arial"/>
        <family val="2"/>
      </rPr>
      <t xml:space="preserve"> </t>
    </r>
    <r>
      <rPr>
        <sz val="10"/>
        <color theme="1"/>
        <rFont val="맑은 고딕"/>
        <family val="2"/>
        <charset val="129"/>
      </rPr>
      <t>없는가</t>
    </r>
    <r>
      <rPr>
        <sz val="10"/>
        <color theme="1"/>
        <rFont val="Arial"/>
        <family val="2"/>
      </rPr>
      <t xml:space="preserve">?
2.1 If specific advisory organizations and advisors use ITS, authentication is simple, easy, quick, Promote cheapness (inappropriate claim) 
2.1 </t>
    </r>
    <r>
      <rPr>
        <sz val="10"/>
        <color theme="1"/>
        <rFont val="맑은 고딕"/>
        <family val="2"/>
        <charset val="129"/>
      </rPr>
      <t>특정</t>
    </r>
    <r>
      <rPr>
        <sz val="10"/>
        <color theme="1"/>
        <rFont val="Arial"/>
        <family val="2"/>
      </rPr>
      <t xml:space="preserve"> </t>
    </r>
    <r>
      <rPr>
        <sz val="10"/>
        <color theme="1"/>
        <rFont val="맑은 고딕"/>
        <family val="2"/>
        <charset val="129"/>
      </rPr>
      <t>자문기관</t>
    </r>
    <r>
      <rPr>
        <sz val="10"/>
        <color theme="1"/>
        <rFont val="Arial"/>
        <family val="2"/>
      </rPr>
      <t xml:space="preserve">, </t>
    </r>
    <r>
      <rPr>
        <sz val="10"/>
        <color theme="1"/>
        <rFont val="맑은 고딕"/>
        <family val="2"/>
        <charset val="129"/>
      </rPr>
      <t>자문위원</t>
    </r>
    <r>
      <rPr>
        <sz val="10"/>
        <color theme="1"/>
        <rFont val="Arial"/>
        <family val="2"/>
      </rPr>
      <t xml:space="preserve"> </t>
    </r>
    <r>
      <rPr>
        <sz val="10"/>
        <color theme="1"/>
        <rFont val="맑은 고딕"/>
        <family val="2"/>
        <charset val="129"/>
      </rPr>
      <t>등이</t>
    </r>
    <r>
      <rPr>
        <sz val="10"/>
        <color theme="1"/>
        <rFont val="Arial"/>
        <family val="2"/>
      </rPr>
      <t xml:space="preserve"> ITS</t>
    </r>
    <r>
      <rPr>
        <sz val="10"/>
        <color theme="1"/>
        <rFont val="맑은 고딕"/>
        <family val="2"/>
        <charset val="129"/>
      </rPr>
      <t>를</t>
    </r>
    <r>
      <rPr>
        <sz val="10"/>
        <color theme="1"/>
        <rFont val="Arial"/>
        <family val="2"/>
      </rPr>
      <t xml:space="preserve"> </t>
    </r>
    <r>
      <rPr>
        <sz val="10"/>
        <color theme="1"/>
        <rFont val="맑은 고딕"/>
        <family val="2"/>
        <charset val="129"/>
      </rPr>
      <t>이용하면</t>
    </r>
    <r>
      <rPr>
        <sz val="10"/>
        <color theme="1"/>
        <rFont val="Arial"/>
        <family val="2"/>
      </rPr>
      <t xml:space="preserve"> </t>
    </r>
    <r>
      <rPr>
        <sz val="10"/>
        <color theme="1"/>
        <rFont val="맑은 고딕"/>
        <family val="2"/>
        <charset val="129"/>
      </rPr>
      <t>인증이</t>
    </r>
    <r>
      <rPr>
        <sz val="10"/>
        <color theme="1"/>
        <rFont val="Arial"/>
        <family val="2"/>
      </rPr>
      <t xml:space="preserve"> </t>
    </r>
    <r>
      <rPr>
        <sz val="10"/>
        <color theme="1"/>
        <rFont val="맑은 고딕"/>
        <family val="2"/>
        <charset val="129"/>
      </rPr>
      <t>간단</t>
    </r>
    <r>
      <rPr>
        <sz val="10"/>
        <color theme="1"/>
        <rFont val="Arial"/>
        <family val="2"/>
      </rPr>
      <t xml:space="preserve">, </t>
    </r>
    <r>
      <rPr>
        <sz val="10"/>
        <color theme="1"/>
        <rFont val="맑은 고딕"/>
        <family val="2"/>
        <charset val="129"/>
      </rPr>
      <t>용이</t>
    </r>
    <r>
      <rPr>
        <sz val="10"/>
        <color theme="1"/>
        <rFont val="Arial"/>
        <family val="2"/>
      </rPr>
      <t xml:space="preserve">, </t>
    </r>
    <r>
      <rPr>
        <sz val="10"/>
        <color theme="1"/>
        <rFont val="맑은 고딕"/>
        <family val="2"/>
        <charset val="129"/>
      </rPr>
      <t>신속</t>
    </r>
    <r>
      <rPr>
        <sz val="10"/>
        <color theme="1"/>
        <rFont val="Arial"/>
        <family val="2"/>
      </rPr>
      <t xml:space="preserve">, </t>
    </r>
    <r>
      <rPr>
        <sz val="10"/>
        <color theme="1"/>
        <rFont val="맑은 고딕"/>
        <family val="2"/>
        <charset val="129"/>
      </rPr>
      <t>저렴함을</t>
    </r>
    <r>
      <rPr>
        <sz val="10"/>
        <color theme="1"/>
        <rFont val="Arial"/>
        <family val="2"/>
      </rPr>
      <t xml:space="preserve"> </t>
    </r>
    <r>
      <rPr>
        <sz val="10"/>
        <color theme="1"/>
        <rFont val="맑은 고딕"/>
        <family val="2"/>
        <charset val="129"/>
      </rPr>
      <t>홍보</t>
    </r>
    <r>
      <rPr>
        <sz val="10"/>
        <color theme="1"/>
        <rFont val="Arial"/>
        <family val="2"/>
      </rPr>
      <t>(</t>
    </r>
    <r>
      <rPr>
        <sz val="10"/>
        <color theme="1"/>
        <rFont val="맑은 고딕"/>
        <family val="2"/>
        <charset val="129"/>
      </rPr>
      <t>부적절한</t>
    </r>
    <r>
      <rPr>
        <sz val="10"/>
        <color theme="1"/>
        <rFont val="Arial"/>
        <family val="2"/>
      </rPr>
      <t xml:space="preserve"> </t>
    </r>
    <r>
      <rPr>
        <sz val="10"/>
        <color theme="1"/>
        <rFont val="맑은 고딕"/>
        <family val="2"/>
        <charset val="129"/>
      </rPr>
      <t>주장</t>
    </r>
    <r>
      <rPr>
        <sz val="10"/>
        <color theme="1"/>
        <rFont val="Arial"/>
        <family val="2"/>
      </rPr>
      <t>)</t>
    </r>
    <phoneticPr fontId="1" type="noConversion"/>
  </si>
  <si>
    <r>
      <t>Scope of Certification (</t>
    </r>
    <r>
      <rPr>
        <sz val="9"/>
        <color theme="1"/>
        <rFont val="Arial Unicode MS"/>
        <family val="2"/>
        <charset val="129"/>
      </rPr>
      <t>인증범위)</t>
    </r>
    <phoneticPr fontId="1" type="noConversion"/>
  </si>
  <si>
    <r>
      <t>Code of Auditor
(</t>
    </r>
    <r>
      <rPr>
        <sz val="9"/>
        <color theme="1"/>
        <rFont val="Arial Unicode MS"/>
        <family val="2"/>
        <charset val="129"/>
      </rPr>
      <t>심사원
코드)</t>
    </r>
    <phoneticPr fontId="1" type="noConversion"/>
  </si>
  <si>
    <r>
      <t>Impartiality 
(</t>
    </r>
    <r>
      <rPr>
        <sz val="9"/>
        <color theme="1"/>
        <rFont val="맑은 고딕"/>
        <family val="3"/>
        <charset val="129"/>
      </rPr>
      <t>공평성</t>
    </r>
    <r>
      <rPr>
        <sz val="9"/>
        <color theme="1"/>
        <rFont val="Arial"/>
        <family val="2"/>
      </rPr>
      <t>)</t>
    </r>
    <phoneticPr fontId="1" type="noConversion"/>
  </si>
  <si>
    <r>
      <t>CERTIFICATION DECISION REVIEW (</t>
    </r>
    <r>
      <rPr>
        <b/>
        <sz val="10"/>
        <color theme="0"/>
        <rFont val="Arial Unicode MS"/>
        <family val="2"/>
        <charset val="129"/>
      </rPr>
      <t>인증결정검토</t>
    </r>
    <r>
      <rPr>
        <b/>
        <sz val="10"/>
        <color theme="0"/>
        <rFont val="Arial"/>
        <family val="2"/>
      </rPr>
      <t xml:space="preserve">) - </t>
    </r>
    <r>
      <rPr>
        <b/>
        <sz val="10"/>
        <color theme="0"/>
        <rFont val="Arial Unicode MS"/>
        <family val="2"/>
        <charset val="129"/>
      </rPr>
      <t>인증기관</t>
    </r>
    <r>
      <rPr>
        <b/>
        <sz val="10"/>
        <color theme="0"/>
        <rFont val="Arial"/>
        <family val="2"/>
      </rPr>
      <t xml:space="preserve"> </t>
    </r>
    <r>
      <rPr>
        <b/>
        <sz val="10"/>
        <color theme="0"/>
        <rFont val="Arial Unicode MS"/>
        <family val="2"/>
        <charset val="129"/>
      </rPr>
      <t>작성</t>
    </r>
    <phoneticPr fontId="1" type="noConversion"/>
  </si>
  <si>
    <r>
      <t>1. COMPANY INFORMATION (</t>
    </r>
    <r>
      <rPr>
        <sz val="10"/>
        <rFont val="Arial Unicode MS"/>
        <family val="2"/>
        <charset val="129"/>
      </rPr>
      <t>심사기업</t>
    </r>
    <r>
      <rPr>
        <sz val="10"/>
        <rFont val="Arial"/>
        <family val="2"/>
      </rPr>
      <t xml:space="preserve"> </t>
    </r>
    <r>
      <rPr>
        <sz val="10"/>
        <rFont val="Arial Unicode MS"/>
        <family val="2"/>
        <charset val="129"/>
      </rPr>
      <t>정보</t>
    </r>
    <r>
      <rPr>
        <sz val="10"/>
        <rFont val="Arial"/>
        <family val="2"/>
      </rPr>
      <t>)</t>
    </r>
    <phoneticPr fontId="1" type="noConversion"/>
  </si>
  <si>
    <r>
      <t>2. AUDIT STANDARDS (</t>
    </r>
    <r>
      <rPr>
        <sz val="10"/>
        <rFont val="맑은 고딕"/>
        <family val="2"/>
        <charset val="129"/>
      </rPr>
      <t>심사표준</t>
    </r>
    <r>
      <rPr>
        <sz val="10"/>
        <rFont val="Arial"/>
        <family val="2"/>
      </rPr>
      <t>)</t>
    </r>
    <phoneticPr fontId="1" type="noConversion"/>
  </si>
  <si>
    <r>
      <t>3. DATE OF AUDIT &amp; AUDITOR (</t>
    </r>
    <r>
      <rPr>
        <sz val="10"/>
        <color theme="1"/>
        <rFont val="맑은 고딕"/>
        <family val="3"/>
        <charset val="129"/>
      </rPr>
      <t>심사일자</t>
    </r>
    <r>
      <rPr>
        <sz val="10"/>
        <color theme="1"/>
        <rFont val="Arial"/>
        <family val="2"/>
      </rPr>
      <t xml:space="preserve"> &amp; </t>
    </r>
    <r>
      <rPr>
        <sz val="10"/>
        <color theme="1"/>
        <rFont val="맑은 고딕"/>
        <family val="3"/>
        <charset val="129"/>
      </rPr>
      <t>심사원</t>
    </r>
    <r>
      <rPr>
        <sz val="10"/>
        <color theme="1"/>
        <rFont val="Arial"/>
        <family val="2"/>
      </rPr>
      <t>)</t>
    </r>
    <phoneticPr fontId="1" type="noConversion"/>
  </si>
  <si>
    <r>
      <t>Trainee/Expert (</t>
    </r>
    <r>
      <rPr>
        <sz val="10"/>
        <rFont val="Arial Unicode MS"/>
        <family val="2"/>
        <charset val="129"/>
      </rPr>
      <t>심사훈련</t>
    </r>
    <r>
      <rPr>
        <sz val="10"/>
        <rFont val="Arial"/>
        <family val="2"/>
      </rPr>
      <t>/</t>
    </r>
    <r>
      <rPr>
        <sz val="10"/>
        <rFont val="Arial Unicode MS"/>
        <family val="2"/>
        <charset val="129"/>
      </rPr>
      <t>전문가</t>
    </r>
    <r>
      <rPr>
        <sz val="10"/>
        <rFont val="Arial"/>
        <family val="2"/>
      </rPr>
      <t>)</t>
    </r>
    <phoneticPr fontId="1" type="noConversion"/>
  </si>
  <si>
    <r>
      <t>4. AUDIT REPORT REVIEW (</t>
    </r>
    <r>
      <rPr>
        <sz val="10"/>
        <color theme="1"/>
        <rFont val="맑은 고딕"/>
        <family val="2"/>
        <charset val="129"/>
      </rPr>
      <t>보고서</t>
    </r>
    <r>
      <rPr>
        <sz val="10"/>
        <color theme="1"/>
        <rFont val="Arial"/>
        <family val="2"/>
      </rPr>
      <t xml:space="preserve"> </t>
    </r>
    <r>
      <rPr>
        <sz val="10"/>
        <color theme="1"/>
        <rFont val="맑은 고딕"/>
        <family val="2"/>
        <charset val="129"/>
      </rPr>
      <t>검토</t>
    </r>
    <r>
      <rPr>
        <sz val="10"/>
        <color theme="1"/>
        <rFont val="Arial"/>
        <family val="2"/>
      </rPr>
      <t xml:space="preserve">) </t>
    </r>
    <phoneticPr fontId="1" type="noConversion"/>
  </si>
  <si>
    <r>
      <t>1) Whether the audit plan is notified before the audit date(</t>
    </r>
    <r>
      <rPr>
        <sz val="10"/>
        <rFont val="맑은 고딕"/>
        <family val="2"/>
        <charset val="129"/>
      </rPr>
      <t>심사계획서를</t>
    </r>
    <r>
      <rPr>
        <sz val="10"/>
        <rFont val="Arial"/>
        <family val="2"/>
      </rPr>
      <t xml:space="preserve"> </t>
    </r>
    <r>
      <rPr>
        <sz val="10"/>
        <rFont val="맑은 고딕"/>
        <family val="2"/>
        <charset val="129"/>
      </rPr>
      <t>심사일</t>
    </r>
    <r>
      <rPr>
        <sz val="10"/>
        <rFont val="Arial"/>
        <family val="2"/>
      </rPr>
      <t xml:space="preserve"> </t>
    </r>
    <r>
      <rPr>
        <sz val="10"/>
        <rFont val="맑은 고딕"/>
        <family val="2"/>
        <charset val="129"/>
      </rPr>
      <t>이전</t>
    </r>
    <r>
      <rPr>
        <sz val="10"/>
        <rFont val="Arial"/>
        <family val="2"/>
      </rPr>
      <t xml:space="preserve"> </t>
    </r>
    <r>
      <rPr>
        <sz val="10"/>
        <rFont val="맑은 고딕"/>
        <family val="2"/>
        <charset val="129"/>
      </rPr>
      <t>통보</t>
    </r>
    <r>
      <rPr>
        <sz val="10"/>
        <rFont val="Arial"/>
        <family val="2"/>
      </rPr>
      <t xml:space="preserve"> </t>
    </r>
    <r>
      <rPr>
        <sz val="10"/>
        <rFont val="맑은 고딕"/>
        <family val="2"/>
        <charset val="129"/>
      </rPr>
      <t>여부</t>
    </r>
    <r>
      <rPr>
        <sz val="10"/>
        <rFont val="Arial"/>
        <family val="2"/>
      </rPr>
      <t>)</t>
    </r>
    <phoneticPr fontId="1" type="noConversion"/>
  </si>
  <si>
    <r>
      <t>2) In the case of a Stage 1 audit, are non-conformity corrective actions taken prior to the initiation 
of Stage 2? (1</t>
    </r>
    <r>
      <rPr>
        <sz val="10"/>
        <rFont val="맑은 고딕"/>
        <family val="2"/>
        <charset val="129"/>
      </rPr>
      <t>단계</t>
    </r>
    <r>
      <rPr>
        <sz val="10"/>
        <rFont val="Arial"/>
        <family val="2"/>
      </rPr>
      <t xml:space="preserve"> </t>
    </r>
    <r>
      <rPr>
        <sz val="10"/>
        <rFont val="맑은 고딕"/>
        <family val="2"/>
        <charset val="129"/>
      </rPr>
      <t>심사의</t>
    </r>
    <r>
      <rPr>
        <sz val="10"/>
        <rFont val="Arial"/>
        <family val="2"/>
      </rPr>
      <t xml:space="preserve"> </t>
    </r>
    <r>
      <rPr>
        <sz val="10"/>
        <rFont val="맑은 고딕"/>
        <family val="2"/>
        <charset val="129"/>
      </rPr>
      <t>경우</t>
    </r>
    <r>
      <rPr>
        <sz val="10"/>
        <rFont val="Arial"/>
        <family val="2"/>
      </rPr>
      <t xml:space="preserve"> </t>
    </r>
    <r>
      <rPr>
        <sz val="10"/>
        <rFont val="맑은 고딕"/>
        <family val="2"/>
        <charset val="129"/>
      </rPr>
      <t>부적합에</t>
    </r>
    <r>
      <rPr>
        <sz val="10"/>
        <rFont val="Arial"/>
        <family val="2"/>
      </rPr>
      <t xml:space="preserve"> </t>
    </r>
    <r>
      <rPr>
        <sz val="10"/>
        <rFont val="맑은 고딕"/>
        <family val="2"/>
        <charset val="129"/>
      </rPr>
      <t>대한</t>
    </r>
    <r>
      <rPr>
        <sz val="10"/>
        <rFont val="Arial"/>
        <family val="2"/>
      </rPr>
      <t xml:space="preserve"> </t>
    </r>
    <r>
      <rPr>
        <sz val="10"/>
        <rFont val="맑은 고딕"/>
        <family val="2"/>
        <charset val="129"/>
      </rPr>
      <t>시정조치는</t>
    </r>
    <r>
      <rPr>
        <sz val="10"/>
        <rFont val="Arial"/>
        <family val="2"/>
      </rPr>
      <t xml:space="preserve"> 2</t>
    </r>
    <r>
      <rPr>
        <sz val="10"/>
        <rFont val="맑은 고딕"/>
        <family val="2"/>
        <charset val="129"/>
      </rPr>
      <t>단계</t>
    </r>
    <r>
      <rPr>
        <sz val="10"/>
        <rFont val="Arial"/>
        <family val="2"/>
      </rPr>
      <t xml:space="preserve"> </t>
    </r>
    <r>
      <rPr>
        <sz val="10"/>
        <rFont val="맑은 고딕"/>
        <family val="2"/>
        <charset val="129"/>
      </rPr>
      <t>심사</t>
    </r>
    <r>
      <rPr>
        <sz val="10"/>
        <rFont val="Arial"/>
        <family val="2"/>
      </rPr>
      <t xml:space="preserve"> </t>
    </r>
    <r>
      <rPr>
        <sz val="10"/>
        <rFont val="맑은 고딕"/>
        <family val="2"/>
        <charset val="129"/>
      </rPr>
      <t>착수전에</t>
    </r>
    <r>
      <rPr>
        <sz val="10"/>
        <rFont val="Arial"/>
        <family val="2"/>
      </rPr>
      <t xml:space="preserve"> </t>
    </r>
    <r>
      <rPr>
        <sz val="10"/>
        <rFont val="맑은 고딕"/>
        <family val="2"/>
        <charset val="129"/>
      </rPr>
      <t>완료</t>
    </r>
    <r>
      <rPr>
        <sz val="10"/>
        <rFont val="Arial"/>
        <family val="2"/>
      </rPr>
      <t xml:space="preserve"> </t>
    </r>
    <r>
      <rPr>
        <sz val="10"/>
        <rFont val="맑은 고딕"/>
        <family val="2"/>
        <charset val="129"/>
      </rPr>
      <t>여부</t>
    </r>
    <r>
      <rPr>
        <sz val="10"/>
        <rFont val="Arial"/>
        <family val="2"/>
      </rPr>
      <t>)</t>
    </r>
    <phoneticPr fontId="1" type="noConversion"/>
  </si>
  <si>
    <r>
      <t>3) The contents of the audit report are recorded without omissions and the observations are consistent.Whether the purpose of the audit has been adequately achieved; (</t>
    </r>
    <r>
      <rPr>
        <sz val="10"/>
        <rFont val="맑은 고딕"/>
        <family val="2"/>
        <charset val="129"/>
      </rPr>
      <t>심사보고서의</t>
    </r>
    <r>
      <rPr>
        <sz val="10"/>
        <rFont val="Arial"/>
        <family val="2"/>
      </rPr>
      <t xml:space="preserve"> </t>
    </r>
    <r>
      <rPr>
        <sz val="10"/>
        <rFont val="맑은 고딕"/>
        <family val="2"/>
        <charset val="129"/>
      </rPr>
      <t>내용은</t>
    </r>
    <r>
      <rPr>
        <sz val="10"/>
        <rFont val="Arial"/>
        <family val="2"/>
      </rPr>
      <t xml:space="preserve"> </t>
    </r>
    <r>
      <rPr>
        <sz val="10"/>
        <rFont val="맑은 고딕"/>
        <family val="2"/>
        <charset val="129"/>
      </rPr>
      <t>누락없이</t>
    </r>
    <r>
      <rPr>
        <sz val="10"/>
        <rFont val="Arial"/>
        <family val="2"/>
      </rPr>
      <t xml:space="preserve"> </t>
    </r>
    <r>
      <rPr>
        <sz val="10"/>
        <rFont val="맑은 고딕"/>
        <family val="2"/>
        <charset val="129"/>
      </rPr>
      <t>기록되고</t>
    </r>
    <r>
      <rPr>
        <sz val="10"/>
        <rFont val="Arial"/>
        <family val="2"/>
      </rPr>
      <t xml:space="preserve">, </t>
    </r>
    <r>
      <rPr>
        <sz val="10"/>
        <rFont val="맑은 고딕"/>
        <family val="2"/>
        <charset val="129"/>
      </rPr>
      <t>관찰내용이</t>
    </r>
    <r>
      <rPr>
        <sz val="10"/>
        <rFont val="Arial"/>
        <family val="2"/>
      </rPr>
      <t xml:space="preserve"> </t>
    </r>
    <r>
      <rPr>
        <sz val="10"/>
        <rFont val="맑은 고딕"/>
        <family val="2"/>
        <charset val="129"/>
      </rPr>
      <t>일관성이</t>
    </r>
    <r>
      <rPr>
        <sz val="10"/>
        <rFont val="Arial"/>
        <family val="2"/>
      </rPr>
      <t xml:space="preserve"> </t>
    </r>
    <r>
      <rPr>
        <sz val="10"/>
        <rFont val="맑은 고딕"/>
        <family val="2"/>
        <charset val="129"/>
      </rPr>
      <t>있는지</t>
    </r>
    <r>
      <rPr>
        <sz val="10"/>
        <rFont val="Arial"/>
        <family val="2"/>
      </rPr>
      <t xml:space="preserve">, </t>
    </r>
    <r>
      <rPr>
        <sz val="10"/>
        <rFont val="맑은 고딕"/>
        <family val="2"/>
        <charset val="129"/>
      </rPr>
      <t>심사목적이</t>
    </r>
    <r>
      <rPr>
        <sz val="10"/>
        <rFont val="Arial"/>
        <family val="2"/>
      </rPr>
      <t xml:space="preserve"> </t>
    </r>
    <r>
      <rPr>
        <sz val="10"/>
        <rFont val="맑은 고딕"/>
        <family val="2"/>
        <charset val="129"/>
      </rPr>
      <t>적절히</t>
    </r>
    <r>
      <rPr>
        <sz val="10"/>
        <rFont val="Arial"/>
        <family val="2"/>
      </rPr>
      <t xml:space="preserve"> </t>
    </r>
    <r>
      <rPr>
        <sz val="10"/>
        <rFont val="맑은 고딕"/>
        <family val="2"/>
        <charset val="129"/>
      </rPr>
      <t>달성되었는지</t>
    </r>
    <r>
      <rPr>
        <sz val="10"/>
        <rFont val="Arial"/>
        <family val="2"/>
      </rPr>
      <t xml:space="preserve"> </t>
    </r>
    <r>
      <rPr>
        <sz val="10"/>
        <rFont val="맑은 고딕"/>
        <family val="2"/>
        <charset val="129"/>
      </rPr>
      <t>여부</t>
    </r>
    <r>
      <rPr>
        <sz val="10"/>
        <rFont val="Arial"/>
        <family val="2"/>
      </rPr>
      <t>)</t>
    </r>
    <phoneticPr fontId="1" type="noConversion"/>
  </si>
  <si>
    <r>
      <t>5) Whether the description of the certification scope confirmation letter (Korean, English) is appropriate(</t>
    </r>
    <r>
      <rPr>
        <sz val="10"/>
        <rFont val="맑은 고딕"/>
        <family val="2"/>
        <charset val="129"/>
      </rPr>
      <t>인증범위확인서</t>
    </r>
    <r>
      <rPr>
        <sz val="10"/>
        <rFont val="Arial"/>
        <family val="2"/>
      </rPr>
      <t xml:space="preserve"> </t>
    </r>
    <r>
      <rPr>
        <sz val="10"/>
        <rFont val="맑은 고딕"/>
        <family val="2"/>
        <charset val="129"/>
      </rPr>
      <t>기술</t>
    </r>
    <r>
      <rPr>
        <sz val="10"/>
        <rFont val="Arial"/>
        <family val="2"/>
      </rPr>
      <t xml:space="preserve"> </t>
    </r>
    <r>
      <rPr>
        <sz val="10"/>
        <rFont val="맑은 고딕"/>
        <family val="2"/>
        <charset val="129"/>
      </rPr>
      <t>내용</t>
    </r>
    <r>
      <rPr>
        <sz val="10"/>
        <rFont val="Arial"/>
        <family val="2"/>
      </rPr>
      <t>(</t>
    </r>
    <r>
      <rPr>
        <sz val="10"/>
        <rFont val="맑은 고딕"/>
        <family val="2"/>
        <charset val="129"/>
      </rPr>
      <t>국문</t>
    </r>
    <r>
      <rPr>
        <sz val="10"/>
        <rFont val="Arial"/>
        <family val="2"/>
      </rPr>
      <t xml:space="preserve">, </t>
    </r>
    <r>
      <rPr>
        <sz val="10"/>
        <rFont val="맑은 고딕"/>
        <family val="2"/>
        <charset val="129"/>
      </rPr>
      <t>영문</t>
    </r>
    <r>
      <rPr>
        <sz val="10"/>
        <rFont val="Arial"/>
        <family val="2"/>
      </rPr>
      <t>)</t>
    </r>
    <r>
      <rPr>
        <sz val="10"/>
        <rFont val="맑은 고딕"/>
        <family val="2"/>
        <charset val="129"/>
      </rPr>
      <t>은</t>
    </r>
    <r>
      <rPr>
        <sz val="10"/>
        <rFont val="Arial"/>
        <family val="2"/>
      </rPr>
      <t xml:space="preserve"> </t>
    </r>
    <r>
      <rPr>
        <sz val="10"/>
        <rFont val="맑은 고딕"/>
        <family val="2"/>
        <charset val="129"/>
      </rPr>
      <t>적절한지</t>
    </r>
    <r>
      <rPr>
        <sz val="10"/>
        <rFont val="Arial"/>
        <family val="2"/>
      </rPr>
      <t xml:space="preserve"> </t>
    </r>
    <r>
      <rPr>
        <sz val="10"/>
        <rFont val="맑은 고딕"/>
        <family val="2"/>
        <charset val="129"/>
      </rPr>
      <t>여부</t>
    </r>
    <r>
      <rPr>
        <sz val="10"/>
        <rFont val="Arial"/>
        <family val="2"/>
      </rPr>
      <t>)</t>
    </r>
    <phoneticPr fontId="1" type="noConversion"/>
  </si>
  <si>
    <r>
      <t>6) Whether the information in the nonconformity report is appropriate (</t>
    </r>
    <r>
      <rPr>
        <sz val="10"/>
        <rFont val="맑은 고딕"/>
        <family val="2"/>
        <charset val="129"/>
      </rPr>
      <t>부적합</t>
    </r>
    <r>
      <rPr>
        <sz val="10"/>
        <rFont val="Arial"/>
        <family val="2"/>
      </rPr>
      <t xml:space="preserve"> </t>
    </r>
    <r>
      <rPr>
        <sz val="10"/>
        <rFont val="맑은 고딕"/>
        <family val="2"/>
        <charset val="129"/>
      </rPr>
      <t>보고서에</t>
    </r>
    <r>
      <rPr>
        <sz val="10"/>
        <rFont val="Arial"/>
        <family val="2"/>
      </rPr>
      <t xml:space="preserve"> </t>
    </r>
    <r>
      <rPr>
        <sz val="10"/>
        <rFont val="맑은 고딕"/>
        <family val="2"/>
        <charset val="129"/>
      </rPr>
      <t>기술된</t>
    </r>
    <r>
      <rPr>
        <sz val="10"/>
        <rFont val="Arial"/>
        <family val="2"/>
      </rPr>
      <t xml:space="preserve"> </t>
    </r>
    <r>
      <rPr>
        <sz val="10"/>
        <rFont val="맑은 고딕"/>
        <family val="2"/>
        <charset val="129"/>
      </rPr>
      <t>내용은</t>
    </r>
    <r>
      <rPr>
        <sz val="10"/>
        <rFont val="Arial"/>
        <family val="2"/>
      </rPr>
      <t xml:space="preserve"> </t>
    </r>
    <r>
      <rPr>
        <sz val="10"/>
        <rFont val="맑은 고딕"/>
        <family val="2"/>
        <charset val="129"/>
      </rPr>
      <t>적절한지</t>
    </r>
    <r>
      <rPr>
        <sz val="10"/>
        <rFont val="Arial"/>
        <family val="2"/>
      </rPr>
      <t xml:space="preserve"> </t>
    </r>
    <r>
      <rPr>
        <sz val="10"/>
        <rFont val="맑은 고딕"/>
        <family val="2"/>
        <charset val="129"/>
      </rPr>
      <t>여부</t>
    </r>
    <r>
      <rPr>
        <sz val="10"/>
        <rFont val="Arial"/>
        <family val="2"/>
      </rPr>
      <t>)
   a. Nonconformity grade (Minor, Major) (</t>
    </r>
    <r>
      <rPr>
        <sz val="10"/>
        <rFont val="맑은 고딕"/>
        <family val="2"/>
        <charset val="129"/>
      </rPr>
      <t>부적합</t>
    </r>
    <r>
      <rPr>
        <sz val="10"/>
        <rFont val="Arial"/>
        <family val="2"/>
      </rPr>
      <t xml:space="preserve"> </t>
    </r>
    <r>
      <rPr>
        <sz val="10"/>
        <rFont val="맑은 고딕"/>
        <family val="2"/>
        <charset val="129"/>
      </rPr>
      <t>등급</t>
    </r>
    <r>
      <rPr>
        <sz val="10"/>
        <rFont val="Arial"/>
        <family val="2"/>
      </rPr>
      <t>(</t>
    </r>
    <r>
      <rPr>
        <sz val="10"/>
        <rFont val="맑은 고딕"/>
        <family val="2"/>
        <charset val="129"/>
      </rPr>
      <t>경부적합</t>
    </r>
    <r>
      <rPr>
        <sz val="10"/>
        <rFont val="Arial"/>
        <family val="2"/>
      </rPr>
      <t xml:space="preserve">, </t>
    </r>
    <r>
      <rPr>
        <sz val="10"/>
        <rFont val="맑은 고딕"/>
        <family val="2"/>
        <charset val="129"/>
      </rPr>
      <t>중부적합</t>
    </r>
    <r>
      <rPr>
        <sz val="10"/>
        <rFont val="Arial"/>
        <family val="2"/>
      </rPr>
      <t>))
   b. Nonconformity statements, requirements and objective evidence (</t>
    </r>
    <r>
      <rPr>
        <sz val="10"/>
        <rFont val="맑은 고딕"/>
        <family val="2"/>
        <charset val="129"/>
      </rPr>
      <t>부적합</t>
    </r>
    <r>
      <rPr>
        <sz val="10"/>
        <rFont val="Arial"/>
        <family val="2"/>
      </rPr>
      <t xml:space="preserve"> </t>
    </r>
    <r>
      <rPr>
        <sz val="10"/>
        <rFont val="맑은 고딕"/>
        <family val="2"/>
        <charset val="129"/>
      </rPr>
      <t>기술</t>
    </r>
    <r>
      <rPr>
        <sz val="10"/>
        <rFont val="Arial"/>
        <family val="2"/>
      </rPr>
      <t xml:space="preserve">, </t>
    </r>
    <r>
      <rPr>
        <sz val="10"/>
        <rFont val="맑은 고딕"/>
        <family val="2"/>
        <charset val="129"/>
      </rPr>
      <t>요구사항</t>
    </r>
    <r>
      <rPr>
        <sz val="10"/>
        <rFont val="Arial"/>
        <family val="2"/>
      </rPr>
      <t xml:space="preserve">, </t>
    </r>
    <r>
      <rPr>
        <sz val="10"/>
        <rFont val="맑은 고딕"/>
        <family val="2"/>
        <charset val="129"/>
      </rPr>
      <t>객관적</t>
    </r>
    <r>
      <rPr>
        <sz val="10"/>
        <rFont val="Arial"/>
        <family val="2"/>
      </rPr>
      <t xml:space="preserve"> </t>
    </r>
    <r>
      <rPr>
        <sz val="10"/>
        <rFont val="맑은 고딕"/>
        <family val="2"/>
        <charset val="129"/>
      </rPr>
      <t>증거</t>
    </r>
    <r>
      <rPr>
        <sz val="10"/>
        <rFont val="Arial"/>
        <family val="2"/>
      </rPr>
      <t>)</t>
    </r>
    <phoneticPr fontId="1" type="noConversion"/>
  </si>
  <si>
    <r>
      <t>7) If nonconformities have been issued, whether effective corrective actions have been taken (</t>
    </r>
    <r>
      <rPr>
        <sz val="10"/>
        <rFont val="돋움"/>
        <family val="2"/>
        <charset val="129"/>
      </rPr>
      <t>부적합이</t>
    </r>
    <r>
      <rPr>
        <sz val="10"/>
        <rFont val="Arial"/>
        <family val="2"/>
      </rPr>
      <t xml:space="preserve"> </t>
    </r>
    <r>
      <rPr>
        <sz val="10"/>
        <rFont val="돋움"/>
        <family val="2"/>
        <charset val="129"/>
      </rPr>
      <t>발행되었다면</t>
    </r>
    <r>
      <rPr>
        <sz val="10"/>
        <rFont val="Arial"/>
        <family val="2"/>
      </rPr>
      <t xml:space="preserve">, </t>
    </r>
    <r>
      <rPr>
        <sz val="10"/>
        <rFont val="돋움"/>
        <family val="2"/>
        <charset val="129"/>
      </rPr>
      <t>효과적인</t>
    </r>
    <r>
      <rPr>
        <sz val="10"/>
        <rFont val="Arial"/>
        <family val="2"/>
      </rPr>
      <t xml:space="preserve"> </t>
    </r>
    <r>
      <rPr>
        <sz val="10"/>
        <rFont val="돋움"/>
        <family val="2"/>
        <charset val="129"/>
      </rPr>
      <t>시정조치</t>
    </r>
    <r>
      <rPr>
        <sz val="10"/>
        <rFont val="Arial"/>
        <family val="2"/>
      </rPr>
      <t xml:space="preserve"> </t>
    </r>
    <r>
      <rPr>
        <sz val="10"/>
        <rFont val="돋움"/>
        <family val="2"/>
        <charset val="129"/>
      </rPr>
      <t>완료</t>
    </r>
    <r>
      <rPr>
        <sz val="10"/>
        <rFont val="Arial"/>
        <family val="2"/>
      </rPr>
      <t xml:space="preserve"> </t>
    </r>
    <r>
      <rPr>
        <sz val="10"/>
        <rFont val="돋움"/>
        <family val="2"/>
        <charset val="129"/>
      </rPr>
      <t>여부</t>
    </r>
    <r>
      <rPr>
        <sz val="10"/>
        <rFont val="Arial"/>
        <family val="2"/>
      </rPr>
      <t>)
     a. Organization (cause analysis, corrective/recurrence prevention measures, receipt of evidence, and content adequacy) (</t>
    </r>
    <r>
      <rPr>
        <sz val="10"/>
        <rFont val="돋움"/>
        <family val="2"/>
        <charset val="129"/>
      </rPr>
      <t>조직</t>
    </r>
    <r>
      <rPr>
        <sz val="10"/>
        <rFont val="Arial"/>
        <family val="2"/>
      </rPr>
      <t>(</t>
    </r>
    <r>
      <rPr>
        <sz val="10"/>
        <rFont val="돋움"/>
        <family val="2"/>
        <charset val="129"/>
      </rPr>
      <t>원인분석</t>
    </r>
    <r>
      <rPr>
        <sz val="10"/>
        <rFont val="Arial"/>
        <family val="2"/>
      </rPr>
      <t xml:space="preserve">, </t>
    </r>
    <r>
      <rPr>
        <sz val="10"/>
        <rFont val="돋움"/>
        <family val="2"/>
        <charset val="129"/>
      </rPr>
      <t>시정</t>
    </r>
    <r>
      <rPr>
        <sz val="10"/>
        <rFont val="Arial"/>
        <family val="2"/>
      </rPr>
      <t>/</t>
    </r>
    <r>
      <rPr>
        <sz val="10"/>
        <rFont val="돋움"/>
        <family val="2"/>
        <charset val="129"/>
      </rPr>
      <t>재발방지</t>
    </r>
    <r>
      <rPr>
        <sz val="10"/>
        <rFont val="Arial"/>
        <family val="2"/>
      </rPr>
      <t xml:space="preserve"> </t>
    </r>
    <r>
      <rPr>
        <sz val="10"/>
        <rFont val="돋움"/>
        <family val="2"/>
        <charset val="129"/>
      </rPr>
      <t>대책</t>
    </r>
    <r>
      <rPr>
        <sz val="10"/>
        <rFont val="Arial"/>
        <family val="2"/>
      </rPr>
      <t xml:space="preserve"> </t>
    </r>
    <r>
      <rPr>
        <sz val="10"/>
        <rFont val="돋움"/>
        <family val="2"/>
        <charset val="129"/>
      </rPr>
      <t>근거기록</t>
    </r>
    <r>
      <rPr>
        <sz val="10"/>
        <rFont val="Arial"/>
        <family val="2"/>
      </rPr>
      <t xml:space="preserve"> </t>
    </r>
    <r>
      <rPr>
        <sz val="10"/>
        <rFont val="돋움"/>
        <family val="2"/>
        <charset val="129"/>
      </rPr>
      <t>접수</t>
    </r>
    <r>
      <rPr>
        <sz val="10"/>
        <rFont val="Arial"/>
        <family val="2"/>
      </rPr>
      <t xml:space="preserve"> </t>
    </r>
    <r>
      <rPr>
        <sz val="10"/>
        <rFont val="돋움"/>
        <family val="2"/>
        <charset val="129"/>
      </rPr>
      <t>및</t>
    </r>
    <r>
      <rPr>
        <sz val="10"/>
        <rFont val="Arial"/>
        <family val="2"/>
      </rPr>
      <t xml:space="preserve"> </t>
    </r>
    <r>
      <rPr>
        <sz val="10"/>
        <rFont val="돋움"/>
        <family val="2"/>
        <charset val="129"/>
      </rPr>
      <t>내용</t>
    </r>
    <r>
      <rPr>
        <sz val="10"/>
        <rFont val="Arial"/>
        <family val="2"/>
      </rPr>
      <t xml:space="preserve"> </t>
    </r>
    <r>
      <rPr>
        <sz val="10"/>
        <rFont val="돋움"/>
        <family val="2"/>
        <charset val="129"/>
      </rPr>
      <t>적절성</t>
    </r>
    <r>
      <rPr>
        <sz val="10"/>
        <rFont val="Arial"/>
        <family val="2"/>
      </rPr>
      <t xml:space="preserve">))
     b. Auditor (verification of acceptance and effectiveness of action plan and signature) </t>
    </r>
    <r>
      <rPr>
        <sz val="10"/>
        <rFont val="돋움"/>
        <family val="2"/>
        <charset val="129"/>
      </rPr>
      <t>심사원</t>
    </r>
    <r>
      <rPr>
        <sz val="10"/>
        <rFont val="Arial"/>
        <family val="2"/>
      </rPr>
      <t>(</t>
    </r>
    <r>
      <rPr>
        <sz val="10"/>
        <rFont val="돋움"/>
        <family val="2"/>
        <charset val="129"/>
      </rPr>
      <t>조치계획의</t>
    </r>
    <r>
      <rPr>
        <sz val="10"/>
        <rFont val="Arial"/>
        <family val="2"/>
      </rPr>
      <t xml:space="preserve"> </t>
    </r>
    <r>
      <rPr>
        <sz val="10"/>
        <rFont val="돋움"/>
        <family val="2"/>
        <charset val="129"/>
      </rPr>
      <t>수용성</t>
    </r>
    <r>
      <rPr>
        <sz val="10"/>
        <rFont val="Arial"/>
        <family val="2"/>
      </rPr>
      <t xml:space="preserve">, </t>
    </r>
    <r>
      <rPr>
        <sz val="10"/>
        <rFont val="돋움"/>
        <family val="2"/>
        <charset val="129"/>
      </rPr>
      <t>효과정</t>
    </r>
    <r>
      <rPr>
        <sz val="10"/>
        <rFont val="Arial"/>
        <family val="2"/>
      </rPr>
      <t xml:space="preserve"> </t>
    </r>
    <r>
      <rPr>
        <sz val="10"/>
        <rFont val="돋움"/>
        <family val="2"/>
        <charset val="129"/>
      </rPr>
      <t>검증</t>
    </r>
    <r>
      <rPr>
        <sz val="10"/>
        <rFont val="Arial"/>
        <family val="2"/>
      </rPr>
      <t xml:space="preserve"> </t>
    </r>
    <r>
      <rPr>
        <sz val="10"/>
        <rFont val="돋움"/>
        <family val="2"/>
        <charset val="129"/>
      </rPr>
      <t>및</t>
    </r>
    <r>
      <rPr>
        <sz val="10"/>
        <rFont val="Arial"/>
        <family val="2"/>
      </rPr>
      <t xml:space="preserve"> </t>
    </r>
    <r>
      <rPr>
        <sz val="10"/>
        <rFont val="돋움"/>
        <family val="2"/>
        <charset val="129"/>
      </rPr>
      <t>서명</t>
    </r>
    <r>
      <rPr>
        <sz val="10"/>
        <rFont val="Arial"/>
        <family val="2"/>
      </rPr>
      <t>))</t>
    </r>
    <phoneticPr fontId="1" type="noConversion"/>
  </si>
  <si>
    <r>
      <t>Reason for discount (</t>
    </r>
    <r>
      <rPr>
        <sz val="10"/>
        <rFont val="맑은 고딕"/>
        <family val="3"/>
        <charset val="129"/>
      </rPr>
      <t>할인</t>
    </r>
    <r>
      <rPr>
        <sz val="10"/>
        <rFont val="Arial"/>
        <family val="2"/>
      </rPr>
      <t xml:space="preserve"> </t>
    </r>
    <r>
      <rPr>
        <sz val="10"/>
        <rFont val="맑은 고딕"/>
        <family val="3"/>
        <charset val="129"/>
      </rPr>
      <t>사유</t>
    </r>
    <r>
      <rPr>
        <sz val="10"/>
        <rFont val="Arial"/>
        <family val="2"/>
      </rPr>
      <t>)</t>
    </r>
    <phoneticPr fontId="1" type="noConversion"/>
  </si>
  <si>
    <r>
      <t>CONTRACT REVIEW (</t>
    </r>
    <r>
      <rPr>
        <b/>
        <sz val="12"/>
        <color theme="0"/>
        <rFont val="맑은 고딕"/>
        <family val="3"/>
        <charset val="129"/>
      </rPr>
      <t>계약검토</t>
    </r>
    <r>
      <rPr>
        <b/>
        <sz val="12"/>
        <color theme="0"/>
        <rFont val="Arial"/>
        <family val="2"/>
      </rPr>
      <t>)</t>
    </r>
    <phoneticPr fontId="1" type="noConversion"/>
  </si>
  <si>
    <r>
      <t>Number of workers for same production process (</t>
    </r>
    <r>
      <rPr>
        <sz val="10"/>
        <color theme="1"/>
        <rFont val="맑은 고딕"/>
        <family val="3"/>
        <charset val="129"/>
      </rPr>
      <t>동일공정</t>
    </r>
    <r>
      <rPr>
        <sz val="10"/>
        <color theme="1"/>
        <rFont val="Arial"/>
        <family val="2"/>
      </rPr>
      <t xml:space="preserve"> </t>
    </r>
    <r>
      <rPr>
        <sz val="10"/>
        <color theme="1"/>
        <rFont val="맑은 고딕"/>
        <family val="3"/>
        <charset val="129"/>
      </rPr>
      <t>인원</t>
    </r>
    <r>
      <rPr>
        <sz val="10"/>
        <color theme="1"/>
        <rFont val="Arial"/>
        <family val="2"/>
      </rPr>
      <t>)</t>
    </r>
    <phoneticPr fontId="1" type="noConversion"/>
  </si>
  <si>
    <r>
      <t>Standard(s) (</t>
    </r>
    <r>
      <rPr>
        <sz val="10"/>
        <color theme="1"/>
        <rFont val="맑은 고딕"/>
        <family val="3"/>
        <charset val="129"/>
      </rPr>
      <t>표준</t>
    </r>
    <r>
      <rPr>
        <sz val="10"/>
        <color theme="1"/>
        <rFont val="Arial"/>
        <family val="2"/>
      </rPr>
      <t>)</t>
    </r>
    <phoneticPr fontId="1" type="noConversion"/>
  </si>
  <si>
    <r>
      <t>Transfer case (</t>
    </r>
    <r>
      <rPr>
        <sz val="9"/>
        <color theme="1"/>
        <rFont val="맑은 고딕"/>
        <family val="3"/>
        <charset val="129"/>
      </rPr>
      <t>전환신청시</t>
    </r>
    <r>
      <rPr>
        <sz val="9"/>
        <color theme="1"/>
        <rFont val="Arial"/>
        <family val="2"/>
      </rPr>
      <t>)</t>
    </r>
    <phoneticPr fontId="1" type="noConversion"/>
  </si>
  <si>
    <r>
      <t>Risk (</t>
    </r>
    <r>
      <rPr>
        <sz val="10"/>
        <color theme="1"/>
        <rFont val="Arial Unicode MS"/>
        <family val="2"/>
        <charset val="129"/>
      </rPr>
      <t>리스크)</t>
    </r>
    <phoneticPr fontId="1" type="noConversion"/>
  </si>
  <si>
    <r>
      <t>Complexity (</t>
    </r>
    <r>
      <rPr>
        <sz val="10"/>
        <color theme="1"/>
        <rFont val="Arial Unicode MS"/>
        <family val="2"/>
        <charset val="129"/>
      </rPr>
      <t>복잡성)</t>
    </r>
    <phoneticPr fontId="1" type="noConversion"/>
  </si>
  <si>
    <r>
      <t>Complexity (</t>
    </r>
    <r>
      <rPr>
        <sz val="10"/>
        <color theme="1"/>
        <rFont val="Arial Unicode MS"/>
        <family val="2"/>
        <charset val="129"/>
      </rPr>
      <t>복잡성</t>
    </r>
    <r>
      <rPr>
        <sz val="10"/>
        <color theme="1"/>
        <rFont val="Arial"/>
        <family val="2"/>
      </rPr>
      <t>)</t>
    </r>
    <phoneticPr fontId="1" type="noConversion"/>
  </si>
  <si>
    <r>
      <t xml:space="preserve">Number of CCPs (CCP </t>
    </r>
    <r>
      <rPr>
        <sz val="10"/>
        <color theme="1"/>
        <rFont val="Arial Unicode MS"/>
        <family val="2"/>
        <charset val="129"/>
      </rPr>
      <t>개수</t>
    </r>
    <r>
      <rPr>
        <sz val="10"/>
        <color theme="1"/>
        <rFont val="Arial"/>
        <family val="2"/>
      </rPr>
      <t>)</t>
    </r>
    <phoneticPr fontId="1" type="noConversion"/>
  </si>
  <si>
    <r>
      <t xml:space="preserve">* </t>
    </r>
    <r>
      <rPr>
        <sz val="10"/>
        <color rgb="FFFF0000"/>
        <rFont val="맑은 고딕"/>
        <family val="2"/>
        <charset val="129"/>
      </rPr>
      <t>전달사항</t>
    </r>
    <phoneticPr fontId="1" type="noConversion"/>
  </si>
  <si>
    <r>
      <t>Discount MD (</t>
    </r>
    <r>
      <rPr>
        <sz val="10"/>
        <color theme="1"/>
        <rFont val="맑은 고딕"/>
        <family val="3"/>
        <charset val="129"/>
      </rPr>
      <t>할인적용</t>
    </r>
    <r>
      <rPr>
        <sz val="10"/>
        <color theme="1"/>
        <rFont val="Arial"/>
        <family val="2"/>
      </rPr>
      <t>MD)</t>
    </r>
    <phoneticPr fontId="1" type="noConversion"/>
  </si>
  <si>
    <r>
      <t>(</t>
    </r>
    <r>
      <rPr>
        <sz val="10"/>
        <rFont val="Arial Unicode MS"/>
        <family val="2"/>
        <charset val="129"/>
      </rPr>
      <t>추가)</t>
    </r>
    <phoneticPr fontId="1" type="noConversion"/>
  </si>
  <si>
    <t>~</t>
    <phoneticPr fontId="1" type="noConversion"/>
  </si>
  <si>
    <t>No.</t>
    <phoneticPr fontId="1" type="noConversion"/>
  </si>
  <si>
    <t>월</t>
    <phoneticPr fontId="1" type="noConversion"/>
  </si>
  <si>
    <t>신청서상신청일자</t>
    <phoneticPr fontId="1" type="noConversion"/>
  </si>
  <si>
    <t>실제접수일</t>
    <phoneticPr fontId="1" type="noConversion"/>
  </si>
  <si>
    <t>신청인</t>
    <phoneticPr fontId="1" type="noConversion"/>
  </si>
  <si>
    <t>기업명</t>
    <phoneticPr fontId="1" type="noConversion"/>
  </si>
  <si>
    <t>신청규격</t>
    <phoneticPr fontId="1" type="noConversion"/>
  </si>
  <si>
    <t>신청주기</t>
    <phoneticPr fontId="1" type="noConversion"/>
  </si>
  <si>
    <t>주소</t>
    <phoneticPr fontId="1" type="noConversion"/>
  </si>
  <si>
    <t>사업자No.</t>
    <phoneticPr fontId="1" type="noConversion"/>
  </si>
  <si>
    <t>연락처</t>
    <phoneticPr fontId="1" type="noConversion"/>
  </si>
  <si>
    <t>팩스</t>
    <phoneticPr fontId="1" type="noConversion"/>
  </si>
  <si>
    <t>대표자</t>
    <phoneticPr fontId="1" type="noConversion"/>
  </si>
  <si>
    <t>직책</t>
    <phoneticPr fontId="1" type="noConversion"/>
  </si>
  <si>
    <t>이메일</t>
    <phoneticPr fontId="1" type="noConversion"/>
  </si>
  <si>
    <t>핸드폰</t>
    <phoneticPr fontId="1" type="noConversion"/>
  </si>
  <si>
    <t>회계담당자</t>
    <phoneticPr fontId="1" type="noConversion"/>
  </si>
  <si>
    <t>회계이메일</t>
    <phoneticPr fontId="1" type="noConversion"/>
  </si>
  <si>
    <t>담당자</t>
    <phoneticPr fontId="1" type="noConversion"/>
  </si>
  <si>
    <r>
      <t>Audit date (</t>
    </r>
    <r>
      <rPr>
        <sz val="10"/>
        <color theme="1"/>
        <rFont val="맑은 고딕"/>
        <family val="3"/>
        <charset val="129"/>
      </rPr>
      <t>심사일</t>
    </r>
    <r>
      <rPr>
        <sz val="10"/>
        <color theme="1"/>
        <rFont val="Arial"/>
        <family val="2"/>
      </rPr>
      <t>)</t>
    </r>
    <phoneticPr fontId="1" type="noConversion"/>
  </si>
  <si>
    <r>
      <t>Language (</t>
    </r>
    <r>
      <rPr>
        <sz val="10"/>
        <rFont val="Arial Unicode MS"/>
        <family val="2"/>
        <charset val="129"/>
      </rPr>
      <t>주로</t>
    </r>
    <r>
      <rPr>
        <sz val="10"/>
        <rFont val="Arial"/>
        <family val="2"/>
      </rPr>
      <t xml:space="preserve"> </t>
    </r>
    <r>
      <rPr>
        <sz val="10"/>
        <rFont val="Arial Unicode MS"/>
        <family val="2"/>
        <charset val="129"/>
      </rPr>
      <t>사용하는</t>
    </r>
    <r>
      <rPr>
        <sz val="10"/>
        <rFont val="Arial"/>
        <family val="2"/>
      </rPr>
      <t xml:space="preserve"> </t>
    </r>
    <r>
      <rPr>
        <sz val="10"/>
        <rFont val="Arial Unicode MS"/>
        <family val="2"/>
        <charset val="129"/>
      </rPr>
      <t>언어</t>
    </r>
    <r>
      <rPr>
        <sz val="10"/>
        <rFont val="Arial"/>
        <family val="2"/>
      </rPr>
      <t>)</t>
    </r>
    <phoneticPr fontId="1" type="noConversion"/>
  </si>
  <si>
    <r>
      <t>Audit cycle (</t>
    </r>
    <r>
      <rPr>
        <sz val="10"/>
        <rFont val="Arial Unicode MS"/>
        <family val="2"/>
        <charset val="129"/>
      </rPr>
      <t>심사주기</t>
    </r>
    <r>
      <rPr>
        <sz val="10"/>
        <rFont val="Arial"/>
        <family val="2"/>
      </rPr>
      <t>)</t>
    </r>
    <phoneticPr fontId="1" type="noConversion"/>
  </si>
  <si>
    <r>
      <t>Audit cycle (</t>
    </r>
    <r>
      <rPr>
        <sz val="10"/>
        <rFont val="맑은 고딕"/>
        <family val="2"/>
        <charset val="129"/>
      </rPr>
      <t>심사주기</t>
    </r>
    <r>
      <rPr>
        <sz val="10"/>
        <rFont val="Arial"/>
        <family val="2"/>
      </rPr>
      <t>)</t>
    </r>
    <phoneticPr fontId="1" type="noConversion"/>
  </si>
  <si>
    <t xml:space="preserve">* 인증서유효기간 </t>
    <phoneticPr fontId="1" type="noConversion"/>
  </si>
  <si>
    <t xml:space="preserve">* 최초인증일 </t>
    <phoneticPr fontId="1" type="noConversion"/>
  </si>
  <si>
    <t xml:space="preserve">* 인증발행일 </t>
    <phoneticPr fontId="1" type="noConversion"/>
  </si>
  <si>
    <r>
      <t>*</t>
    </r>
    <r>
      <rPr>
        <sz val="10"/>
        <color theme="1"/>
        <rFont val="맑은 고딕"/>
        <family val="2"/>
        <charset val="129"/>
      </rPr>
      <t>인증유효기간</t>
    </r>
    <r>
      <rPr>
        <sz val="10"/>
        <color theme="1"/>
        <rFont val="Arial"/>
        <family val="2"/>
      </rPr>
      <t xml:space="preserve"> </t>
    </r>
    <phoneticPr fontId="1" type="noConversion"/>
  </si>
  <si>
    <r>
      <t>*</t>
    </r>
    <r>
      <rPr>
        <sz val="10"/>
        <color theme="1"/>
        <rFont val="맑은 고딕"/>
        <family val="2"/>
        <charset val="129"/>
      </rPr>
      <t>최초인증일</t>
    </r>
    <r>
      <rPr>
        <sz val="10"/>
        <color theme="1"/>
        <rFont val="Arial"/>
        <family val="2"/>
      </rPr>
      <t xml:space="preserve"> </t>
    </r>
    <phoneticPr fontId="1" type="noConversion"/>
  </si>
  <si>
    <r>
      <t>*</t>
    </r>
    <r>
      <rPr>
        <sz val="10"/>
        <color theme="1"/>
        <rFont val="맑은 고딕"/>
        <family val="2"/>
        <charset val="129"/>
      </rPr>
      <t>인증발행일</t>
    </r>
    <phoneticPr fontId="1" type="noConversion"/>
  </si>
  <si>
    <t>Answer</t>
    <phoneticPr fontId="1" type="noConversion"/>
  </si>
  <si>
    <t>FITS-023-01(Ed./Rev. 2/0)</t>
    <phoneticPr fontId="1" type="noConversion"/>
  </si>
  <si>
    <t>FITS-012-03(Ed./Rev. 3/0)</t>
    <phoneticPr fontId="1" type="noConversion"/>
  </si>
  <si>
    <t>FITS-011-01(Ed./Rev. 3/0)</t>
    <phoneticPr fontId="1" type="noConversion"/>
  </si>
  <si>
    <t>FITS-011-03(Ed./Rev. 1/0)</t>
    <phoneticPr fontId="1" type="noConversion"/>
  </si>
  <si>
    <r>
      <t>6) Documents list * in case ISO22000 (ISO22000</t>
    </r>
    <r>
      <rPr>
        <sz val="10"/>
        <rFont val="맑은 고딕"/>
        <family val="2"/>
        <charset val="129"/>
      </rPr>
      <t>의</t>
    </r>
    <r>
      <rPr>
        <sz val="10"/>
        <rFont val="Arial"/>
        <family val="2"/>
      </rPr>
      <t xml:space="preserve"> </t>
    </r>
    <r>
      <rPr>
        <sz val="10"/>
        <rFont val="맑은 고딕"/>
        <family val="2"/>
        <charset val="129"/>
      </rPr>
      <t>경우</t>
    </r>
    <r>
      <rPr>
        <sz val="10"/>
        <rFont val="Arial"/>
        <family val="2"/>
      </rPr>
      <t xml:space="preserve"> HACCP </t>
    </r>
    <r>
      <rPr>
        <sz val="10"/>
        <rFont val="맑은 고딕"/>
        <family val="2"/>
        <charset val="129"/>
      </rPr>
      <t>계획서</t>
    </r>
    <r>
      <rPr>
        <sz val="10"/>
        <rFont val="Arial"/>
        <family val="2"/>
      </rPr>
      <t>/</t>
    </r>
    <r>
      <rPr>
        <sz val="10"/>
        <rFont val="맑은 고딕"/>
        <family val="2"/>
        <charset val="129"/>
      </rPr>
      <t>목록표</t>
    </r>
    <r>
      <rPr>
        <sz val="10"/>
        <rFont val="Arial"/>
        <family val="2"/>
      </rPr>
      <t xml:space="preserve">) </t>
    </r>
    <phoneticPr fontId="1" type="noConversion"/>
  </si>
  <si>
    <t>시행일자:</t>
    <phoneticPr fontId="7" type="noConversion"/>
  </si>
  <si>
    <t>전화번호:</t>
    <phoneticPr fontId="7" type="noConversion"/>
  </si>
  <si>
    <t>안내 하여 드립니다.</t>
    <phoneticPr fontId="1" type="noConversion"/>
  </si>
  <si>
    <t xml:space="preserve">3. 금번 인증심사는 </t>
    <phoneticPr fontId="1" type="noConversion"/>
  </si>
  <si>
    <t>※ 일정연기 및 심사일정 변경과 관련된 문의는 당 인증원 담당자에게 전화주시기 바랍니다.</t>
    <phoneticPr fontId="7" type="noConversion"/>
  </si>
  <si>
    <t xml:space="preserve">♧ 기타문의 사항은 당사 인증지원팀 (TEL: 02-786-9242)으로 문의바랍니다.  </t>
    <phoneticPr fontId="1" type="noConversion"/>
  </si>
  <si>
    <t>ISO 심사 일정 및 심사비용 안내 건.</t>
    <phoneticPr fontId="1" type="noConversion"/>
  </si>
  <si>
    <t>님 귀하</t>
    <phoneticPr fontId="1" type="noConversion"/>
  </si>
  <si>
    <r>
      <t>6. In the case, where the relevant contents are not corrected within 30 days after receiving a correction order due to misuse of the certification logo. (</t>
    </r>
    <r>
      <rPr>
        <sz val="10"/>
        <color theme="1" tint="0.249977111117893"/>
        <rFont val="돋움"/>
        <family val="2"/>
        <charset val="129"/>
      </rPr>
      <t>인증로고의</t>
    </r>
    <r>
      <rPr>
        <sz val="10"/>
        <color theme="1" tint="0.249977111117893"/>
        <rFont val="Arial"/>
        <family val="2"/>
      </rPr>
      <t xml:space="preserve"> </t>
    </r>
    <r>
      <rPr>
        <sz val="10"/>
        <color theme="1" tint="0.249977111117893"/>
        <rFont val="돋움"/>
        <family val="2"/>
        <charset val="129"/>
      </rPr>
      <t>오남용으로</t>
    </r>
    <r>
      <rPr>
        <sz val="10"/>
        <color theme="1" tint="0.249977111117893"/>
        <rFont val="Arial"/>
        <family val="2"/>
      </rPr>
      <t xml:space="preserve"> </t>
    </r>
    <r>
      <rPr>
        <sz val="10"/>
        <color theme="1" tint="0.249977111117893"/>
        <rFont val="돋움"/>
        <family val="2"/>
        <charset val="129"/>
      </rPr>
      <t>인하여</t>
    </r>
    <r>
      <rPr>
        <sz val="10"/>
        <color theme="1" tint="0.249977111117893"/>
        <rFont val="Arial"/>
        <family val="2"/>
      </rPr>
      <t xml:space="preserve"> </t>
    </r>
    <r>
      <rPr>
        <sz val="10"/>
        <color theme="1" tint="0.249977111117893"/>
        <rFont val="돋움"/>
        <family val="2"/>
        <charset val="129"/>
      </rPr>
      <t>시정명령을</t>
    </r>
    <r>
      <rPr>
        <sz val="10"/>
        <color theme="1" tint="0.249977111117893"/>
        <rFont val="Arial"/>
        <family val="2"/>
      </rPr>
      <t xml:space="preserve"> </t>
    </r>
    <r>
      <rPr>
        <sz val="10"/>
        <color theme="1" tint="0.249977111117893"/>
        <rFont val="돋움"/>
        <family val="2"/>
        <charset val="129"/>
      </rPr>
      <t>받은</t>
    </r>
    <r>
      <rPr>
        <sz val="10"/>
        <color theme="1" tint="0.249977111117893"/>
        <rFont val="Arial"/>
        <family val="2"/>
      </rPr>
      <t xml:space="preserve"> </t>
    </r>
    <r>
      <rPr>
        <sz val="10"/>
        <color theme="1" tint="0.249977111117893"/>
        <rFont val="돋움"/>
        <family val="2"/>
        <charset val="129"/>
      </rPr>
      <t>후</t>
    </r>
    <r>
      <rPr>
        <sz val="10"/>
        <color theme="1" tint="0.249977111117893"/>
        <rFont val="Arial"/>
        <family val="2"/>
      </rPr>
      <t xml:space="preserve"> 30</t>
    </r>
    <r>
      <rPr>
        <sz val="10"/>
        <color theme="1" tint="0.249977111117893"/>
        <rFont val="돋움"/>
        <family val="2"/>
        <charset val="129"/>
      </rPr>
      <t>일</t>
    </r>
    <r>
      <rPr>
        <sz val="10"/>
        <color theme="1" tint="0.249977111117893"/>
        <rFont val="Arial"/>
        <family val="2"/>
      </rPr>
      <t xml:space="preserve"> </t>
    </r>
    <r>
      <rPr>
        <sz val="10"/>
        <color theme="1" tint="0.249977111117893"/>
        <rFont val="돋움"/>
        <family val="2"/>
        <charset val="129"/>
      </rPr>
      <t>이내에</t>
    </r>
    <r>
      <rPr>
        <sz val="10"/>
        <color theme="1" tint="0.249977111117893"/>
        <rFont val="Arial"/>
        <family val="2"/>
      </rPr>
      <t xml:space="preserve"> </t>
    </r>
    <r>
      <rPr>
        <sz val="10"/>
        <color theme="1" tint="0.249977111117893"/>
        <rFont val="돋움"/>
        <family val="2"/>
        <charset val="129"/>
      </rPr>
      <t>관련</t>
    </r>
    <r>
      <rPr>
        <sz val="10"/>
        <color theme="1" tint="0.249977111117893"/>
        <rFont val="Arial"/>
        <family val="2"/>
      </rPr>
      <t xml:space="preserve"> </t>
    </r>
    <r>
      <rPr>
        <sz val="10"/>
        <color theme="1" tint="0.249977111117893"/>
        <rFont val="돋움"/>
        <family val="2"/>
        <charset val="129"/>
      </rPr>
      <t>내용이</t>
    </r>
    <r>
      <rPr>
        <sz val="10"/>
        <color theme="1" tint="0.249977111117893"/>
        <rFont val="Arial"/>
        <family val="2"/>
      </rPr>
      <t xml:space="preserve"> </t>
    </r>
    <r>
      <rPr>
        <sz val="10"/>
        <color theme="1" tint="0.249977111117893"/>
        <rFont val="돋움"/>
        <family val="2"/>
        <charset val="129"/>
      </rPr>
      <t>수정되지</t>
    </r>
    <r>
      <rPr>
        <sz val="10"/>
        <color theme="1" tint="0.249977111117893"/>
        <rFont val="Arial"/>
        <family val="2"/>
      </rPr>
      <t xml:space="preserve"> </t>
    </r>
    <r>
      <rPr>
        <sz val="10"/>
        <color theme="1" tint="0.249977111117893"/>
        <rFont val="돋움"/>
        <family val="2"/>
        <charset val="129"/>
      </rPr>
      <t>않은</t>
    </r>
    <r>
      <rPr>
        <sz val="10"/>
        <color theme="1" tint="0.249977111117893"/>
        <rFont val="Arial"/>
        <family val="2"/>
      </rPr>
      <t xml:space="preserve"> </t>
    </r>
    <r>
      <rPr>
        <sz val="10"/>
        <color theme="1" tint="0.249977111117893"/>
        <rFont val="돋움"/>
        <family val="2"/>
        <charset val="129"/>
      </rPr>
      <t>경우</t>
    </r>
    <r>
      <rPr>
        <sz val="10"/>
        <color theme="1" tint="0.249977111117893"/>
        <rFont val="Arial"/>
        <family val="2"/>
      </rPr>
      <t>)
7. In the case, where the audit cost is not paid by 60 days after the audit is completed. (</t>
    </r>
    <r>
      <rPr>
        <sz val="10"/>
        <color theme="1" tint="0.249977111117893"/>
        <rFont val="돋움"/>
        <family val="2"/>
        <charset val="129"/>
      </rPr>
      <t>감사종료</t>
    </r>
    <r>
      <rPr>
        <sz val="10"/>
        <color theme="1" tint="0.249977111117893"/>
        <rFont val="Arial"/>
        <family val="2"/>
      </rPr>
      <t xml:space="preserve"> </t>
    </r>
    <r>
      <rPr>
        <sz val="10"/>
        <color theme="1" tint="0.249977111117893"/>
        <rFont val="돋움"/>
        <family val="2"/>
        <charset val="129"/>
      </rPr>
      <t>후</t>
    </r>
    <r>
      <rPr>
        <sz val="10"/>
        <color theme="1" tint="0.249977111117893"/>
        <rFont val="Arial"/>
        <family val="2"/>
      </rPr>
      <t xml:space="preserve"> 60</t>
    </r>
    <r>
      <rPr>
        <sz val="10"/>
        <color theme="1" tint="0.249977111117893"/>
        <rFont val="돋움"/>
        <family val="2"/>
        <charset val="129"/>
      </rPr>
      <t>일까지</t>
    </r>
    <r>
      <rPr>
        <sz val="10"/>
        <color theme="1" tint="0.249977111117893"/>
        <rFont val="Arial"/>
        <family val="2"/>
      </rPr>
      <t xml:space="preserve"> </t>
    </r>
    <r>
      <rPr>
        <sz val="10"/>
        <color theme="1" tint="0.249977111117893"/>
        <rFont val="돋움"/>
        <family val="2"/>
        <charset val="129"/>
      </rPr>
      <t>감사비용을</t>
    </r>
    <r>
      <rPr>
        <sz val="10"/>
        <color theme="1" tint="0.249977111117893"/>
        <rFont val="Arial"/>
        <family val="2"/>
      </rPr>
      <t xml:space="preserve"> </t>
    </r>
    <r>
      <rPr>
        <sz val="10"/>
        <color theme="1" tint="0.249977111117893"/>
        <rFont val="돋움"/>
        <family val="2"/>
        <charset val="129"/>
      </rPr>
      <t>지급하지</t>
    </r>
    <r>
      <rPr>
        <sz val="10"/>
        <color theme="1" tint="0.249977111117893"/>
        <rFont val="Arial"/>
        <family val="2"/>
      </rPr>
      <t xml:space="preserve"> </t>
    </r>
    <r>
      <rPr>
        <sz val="10"/>
        <color theme="1" tint="0.249977111117893"/>
        <rFont val="돋움"/>
        <family val="2"/>
        <charset val="129"/>
      </rPr>
      <t>않은</t>
    </r>
    <r>
      <rPr>
        <sz val="10"/>
        <color theme="1" tint="0.249977111117893"/>
        <rFont val="Arial"/>
        <family val="2"/>
      </rPr>
      <t xml:space="preserve"> </t>
    </r>
    <r>
      <rPr>
        <sz val="10"/>
        <color theme="1" tint="0.249977111117893"/>
        <rFont val="돋움"/>
        <family val="2"/>
        <charset val="129"/>
      </rPr>
      <t>경우</t>
    </r>
    <r>
      <rPr>
        <sz val="10"/>
        <color theme="1" tint="0.249977111117893"/>
        <rFont val="Arial"/>
        <family val="2"/>
      </rPr>
      <t>)
8. In the case, where it is used beyond the scope of application of the certificate. (</t>
    </r>
    <r>
      <rPr>
        <sz val="10"/>
        <color theme="1" tint="0.249977111117893"/>
        <rFont val="Arial Unicode MS"/>
        <family val="2"/>
        <charset val="129"/>
      </rPr>
      <t>인증서의</t>
    </r>
    <r>
      <rPr>
        <sz val="10"/>
        <color theme="1" tint="0.249977111117893"/>
        <rFont val="Arial"/>
        <family val="2"/>
      </rPr>
      <t xml:space="preserve"> </t>
    </r>
    <r>
      <rPr>
        <sz val="10"/>
        <color theme="1" tint="0.249977111117893"/>
        <rFont val="Arial Unicode MS"/>
        <family val="2"/>
        <charset val="129"/>
      </rPr>
      <t>적용범위를</t>
    </r>
    <r>
      <rPr>
        <sz val="10"/>
        <color theme="1" tint="0.249977111117893"/>
        <rFont val="Arial"/>
        <family val="2"/>
      </rPr>
      <t xml:space="preserve"> </t>
    </r>
    <r>
      <rPr>
        <sz val="10"/>
        <color theme="1" tint="0.249977111117893"/>
        <rFont val="Arial Unicode MS"/>
        <family val="2"/>
        <charset val="129"/>
      </rPr>
      <t>벗어나</t>
    </r>
    <r>
      <rPr>
        <sz val="10"/>
        <color theme="1" tint="0.249977111117893"/>
        <rFont val="Arial"/>
        <family val="2"/>
      </rPr>
      <t xml:space="preserve"> </t>
    </r>
    <r>
      <rPr>
        <sz val="10"/>
        <color theme="1" tint="0.249977111117893"/>
        <rFont val="Arial Unicode MS"/>
        <family val="2"/>
        <charset val="129"/>
      </rPr>
      <t>사용하는</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9. In the case, where the informations or documents provided during the application for certification and audit is found to be false. (</t>
    </r>
    <r>
      <rPr>
        <sz val="10"/>
        <color theme="1" tint="0.249977111117893"/>
        <rFont val="Arial Unicode MS"/>
        <family val="2"/>
        <charset val="129"/>
      </rPr>
      <t>인증신청</t>
    </r>
    <r>
      <rPr>
        <sz val="10"/>
        <color theme="1" tint="0.249977111117893"/>
        <rFont val="Arial"/>
        <family val="2"/>
      </rPr>
      <t xml:space="preserve"> </t>
    </r>
    <r>
      <rPr>
        <sz val="10"/>
        <color theme="1" tint="0.249977111117893"/>
        <rFont val="Arial Unicode MS"/>
        <family val="2"/>
        <charset val="129"/>
      </rPr>
      <t>및</t>
    </r>
    <r>
      <rPr>
        <sz val="10"/>
        <color theme="1" tint="0.249977111117893"/>
        <rFont val="Arial"/>
        <family val="2"/>
      </rPr>
      <t xml:space="preserve"> </t>
    </r>
    <r>
      <rPr>
        <sz val="10"/>
        <color theme="1" tint="0.249977111117893"/>
        <rFont val="Arial Unicode MS"/>
        <family val="2"/>
        <charset val="129"/>
      </rPr>
      <t>감사과정에서</t>
    </r>
    <r>
      <rPr>
        <sz val="10"/>
        <color theme="1" tint="0.249977111117893"/>
        <rFont val="Arial"/>
        <family val="2"/>
      </rPr>
      <t xml:space="preserve"> </t>
    </r>
    <r>
      <rPr>
        <sz val="10"/>
        <color theme="1" tint="0.249977111117893"/>
        <rFont val="Arial Unicode MS"/>
        <family val="2"/>
        <charset val="129"/>
      </rPr>
      <t>제공된</t>
    </r>
    <r>
      <rPr>
        <sz val="10"/>
        <color theme="1" tint="0.249977111117893"/>
        <rFont val="Arial"/>
        <family val="2"/>
      </rPr>
      <t xml:space="preserve"> </t>
    </r>
    <r>
      <rPr>
        <sz val="10"/>
        <color theme="1" tint="0.249977111117893"/>
        <rFont val="Arial Unicode MS"/>
        <family val="2"/>
        <charset val="129"/>
      </rPr>
      <t>정보</t>
    </r>
    <r>
      <rPr>
        <sz val="10"/>
        <color theme="1" tint="0.249977111117893"/>
        <rFont val="Arial"/>
        <family val="2"/>
      </rPr>
      <t xml:space="preserve"> </t>
    </r>
    <r>
      <rPr>
        <sz val="10"/>
        <color theme="1" tint="0.249977111117893"/>
        <rFont val="Arial Unicode MS"/>
        <family val="2"/>
        <charset val="129"/>
      </rPr>
      <t>또는</t>
    </r>
    <r>
      <rPr>
        <sz val="10"/>
        <color theme="1" tint="0.249977111117893"/>
        <rFont val="Arial"/>
        <family val="2"/>
      </rPr>
      <t xml:space="preserve"> </t>
    </r>
    <r>
      <rPr>
        <sz val="10"/>
        <color theme="1" tint="0.249977111117893"/>
        <rFont val="Arial Unicode MS"/>
        <family val="2"/>
        <charset val="129"/>
      </rPr>
      <t>서류가</t>
    </r>
    <r>
      <rPr>
        <sz val="10"/>
        <color theme="1" tint="0.249977111117893"/>
        <rFont val="Arial"/>
        <family val="2"/>
      </rPr>
      <t xml:space="preserve"> </t>
    </r>
    <r>
      <rPr>
        <sz val="10"/>
        <color theme="1" tint="0.249977111117893"/>
        <rFont val="Arial Unicode MS"/>
        <family val="2"/>
        <charset val="129"/>
      </rPr>
      <t>허위로</t>
    </r>
    <r>
      <rPr>
        <sz val="10"/>
        <color theme="1" tint="0.249977111117893"/>
        <rFont val="Arial"/>
        <family val="2"/>
      </rPr>
      <t xml:space="preserve"> </t>
    </r>
    <r>
      <rPr>
        <sz val="10"/>
        <color theme="1" tint="0.249977111117893"/>
        <rFont val="Arial Unicode MS"/>
        <family val="2"/>
        <charset val="129"/>
      </rPr>
      <t>판명된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10. In the case where a major reorganization or system change is not disclosed.(</t>
    </r>
    <r>
      <rPr>
        <sz val="10"/>
        <color theme="1" tint="0.249977111117893"/>
        <rFont val="Arial Unicode MS"/>
        <family val="2"/>
        <charset val="129"/>
      </rPr>
      <t>주요</t>
    </r>
    <r>
      <rPr>
        <sz val="10"/>
        <color theme="1" tint="0.249977111117893"/>
        <rFont val="Arial"/>
        <family val="2"/>
      </rPr>
      <t xml:space="preserve"> </t>
    </r>
    <r>
      <rPr>
        <sz val="10"/>
        <color theme="1" tint="0.249977111117893"/>
        <rFont val="Arial Unicode MS"/>
        <family val="2"/>
        <charset val="129"/>
      </rPr>
      <t>조직개편</t>
    </r>
    <r>
      <rPr>
        <sz val="10"/>
        <color theme="1" tint="0.249977111117893"/>
        <rFont val="Arial"/>
        <family val="2"/>
      </rPr>
      <t xml:space="preserve"> </t>
    </r>
    <r>
      <rPr>
        <sz val="10"/>
        <color theme="1" tint="0.249977111117893"/>
        <rFont val="Arial Unicode MS"/>
        <family val="2"/>
        <charset val="129"/>
      </rPr>
      <t>및</t>
    </r>
    <r>
      <rPr>
        <sz val="10"/>
        <color theme="1" tint="0.249977111117893"/>
        <rFont val="Arial"/>
        <family val="2"/>
      </rPr>
      <t xml:space="preserve"> </t>
    </r>
    <r>
      <rPr>
        <sz val="10"/>
        <color theme="1" tint="0.249977111117893"/>
        <rFont val="Arial Unicode MS"/>
        <family val="2"/>
        <charset val="129"/>
      </rPr>
      <t>제도변경이</t>
    </r>
    <r>
      <rPr>
        <sz val="10"/>
        <color theme="1" tint="0.249977111117893"/>
        <rFont val="Arial"/>
        <family val="2"/>
      </rPr>
      <t xml:space="preserve"> </t>
    </r>
    <r>
      <rPr>
        <sz val="10"/>
        <color theme="1" tint="0.249977111117893"/>
        <rFont val="Arial Unicode MS"/>
        <family val="2"/>
        <charset val="129"/>
      </rPr>
      <t>공개되지</t>
    </r>
    <r>
      <rPr>
        <sz val="10"/>
        <color theme="1" tint="0.249977111117893"/>
        <rFont val="Arial"/>
        <family val="2"/>
      </rPr>
      <t xml:space="preserve"> </t>
    </r>
    <r>
      <rPr>
        <sz val="10"/>
        <color theme="1" tint="0.249977111117893"/>
        <rFont val="Arial Unicode MS"/>
        <family val="2"/>
        <charset val="129"/>
      </rPr>
      <t>않은</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11. In the case, where of violating the contract or agreement. (</t>
    </r>
    <r>
      <rPr>
        <sz val="10"/>
        <color theme="1" tint="0.249977111117893"/>
        <rFont val="Arial Unicode MS"/>
        <family val="2"/>
        <charset val="129"/>
      </rPr>
      <t>계약</t>
    </r>
    <r>
      <rPr>
        <sz val="10"/>
        <color theme="1" tint="0.249977111117893"/>
        <rFont val="Arial"/>
        <family val="2"/>
      </rPr>
      <t xml:space="preserve"> </t>
    </r>
    <r>
      <rPr>
        <sz val="10"/>
        <color theme="1" tint="0.249977111117893"/>
        <rFont val="Arial Unicode MS"/>
        <family val="2"/>
        <charset val="129"/>
      </rPr>
      <t>또는</t>
    </r>
    <r>
      <rPr>
        <sz val="10"/>
        <color theme="1" tint="0.249977111117893"/>
        <rFont val="Arial"/>
        <family val="2"/>
      </rPr>
      <t xml:space="preserve"> </t>
    </r>
    <r>
      <rPr>
        <sz val="10"/>
        <color theme="1" tint="0.249977111117893"/>
        <rFont val="Arial Unicode MS"/>
        <family val="2"/>
        <charset val="129"/>
      </rPr>
      <t>약정을</t>
    </r>
    <r>
      <rPr>
        <sz val="10"/>
        <color theme="1" tint="0.249977111117893"/>
        <rFont val="Arial"/>
        <family val="2"/>
      </rPr>
      <t xml:space="preserve"> </t>
    </r>
    <r>
      <rPr>
        <sz val="10"/>
        <color theme="1" tint="0.249977111117893"/>
        <rFont val="Arial Unicode MS"/>
        <family val="2"/>
        <charset val="129"/>
      </rPr>
      <t>위반한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t>
    </r>
    <phoneticPr fontId="1" type="noConversion"/>
  </si>
  <si>
    <r>
      <rPr>
        <b/>
        <sz val="10"/>
        <color theme="1" tint="0.249977111117893"/>
        <rFont val="Arial"/>
        <family val="2"/>
      </rPr>
      <t>Article 12 : Contract period (</t>
    </r>
    <r>
      <rPr>
        <b/>
        <sz val="10"/>
        <color theme="1" tint="0.249977111117893"/>
        <rFont val="Arial Unicode MS"/>
        <family val="2"/>
        <charset val="129"/>
      </rPr>
      <t>계약기간</t>
    </r>
    <r>
      <rPr>
        <b/>
        <sz val="10"/>
        <color theme="1" tint="0.249977111117893"/>
        <rFont val="Arial"/>
        <family val="2"/>
      </rPr>
      <t>)</t>
    </r>
    <r>
      <rPr>
        <sz val="10"/>
        <color theme="1" tint="0.249977111117893"/>
        <rFont val="Arial"/>
        <family val="2"/>
      </rPr>
      <t xml:space="preserve">
The contract period of this contract is from the contract date to the date of return of certification, and in the event of a change in the contents of the contract, "A" and "B" may discuss with each other to renew the contract. (</t>
    </r>
    <r>
      <rPr>
        <sz val="10"/>
        <color theme="1" tint="0.249977111117893"/>
        <rFont val="돋움"/>
        <family val="2"/>
        <charset val="129"/>
      </rPr>
      <t>본</t>
    </r>
    <r>
      <rPr>
        <sz val="10"/>
        <color theme="1" tint="0.249977111117893"/>
        <rFont val="Arial"/>
        <family val="2"/>
      </rPr>
      <t xml:space="preserve"> </t>
    </r>
    <r>
      <rPr>
        <sz val="10"/>
        <color theme="1" tint="0.249977111117893"/>
        <rFont val="Arial Unicode MS"/>
        <family val="2"/>
        <charset val="129"/>
      </rPr>
      <t>계약서의</t>
    </r>
    <r>
      <rPr>
        <sz val="10"/>
        <color theme="1" tint="0.249977111117893"/>
        <rFont val="Arial"/>
        <family val="2"/>
      </rPr>
      <t xml:space="preserve"> </t>
    </r>
    <r>
      <rPr>
        <sz val="10"/>
        <color theme="1" tint="0.249977111117893"/>
        <rFont val="Arial Unicode MS"/>
        <family val="2"/>
        <charset val="129"/>
      </rPr>
      <t>계약</t>
    </r>
    <r>
      <rPr>
        <sz val="10"/>
        <color theme="1" tint="0.249977111117893"/>
        <rFont val="Arial"/>
        <family val="2"/>
      </rPr>
      <t xml:space="preserve"> </t>
    </r>
    <r>
      <rPr>
        <sz val="10"/>
        <color theme="1" tint="0.249977111117893"/>
        <rFont val="Arial Unicode MS"/>
        <family val="2"/>
        <charset val="129"/>
      </rPr>
      <t>기간은</t>
    </r>
    <r>
      <rPr>
        <sz val="10"/>
        <color theme="1" tint="0.249977111117893"/>
        <rFont val="Arial"/>
        <family val="2"/>
      </rPr>
      <t xml:space="preserve"> </t>
    </r>
    <r>
      <rPr>
        <sz val="10"/>
        <color theme="1" tint="0.249977111117893"/>
        <rFont val="Arial Unicode MS"/>
        <family val="2"/>
        <charset val="129"/>
      </rPr>
      <t>계약</t>
    </r>
    <r>
      <rPr>
        <sz val="10"/>
        <color theme="1" tint="0.249977111117893"/>
        <rFont val="Arial"/>
        <family val="2"/>
      </rPr>
      <t xml:space="preserve"> </t>
    </r>
    <r>
      <rPr>
        <sz val="10"/>
        <color theme="1" tint="0.249977111117893"/>
        <rFont val="Arial Unicode MS"/>
        <family val="2"/>
        <charset val="129"/>
      </rPr>
      <t>일로부터</t>
    </r>
    <r>
      <rPr>
        <sz val="10"/>
        <color theme="1" tint="0.249977111117893"/>
        <rFont val="Arial"/>
        <family val="2"/>
      </rPr>
      <t xml:space="preserve"> </t>
    </r>
    <r>
      <rPr>
        <sz val="10"/>
        <color theme="1" tint="0.249977111117893"/>
        <rFont val="Arial Unicode MS"/>
        <family val="2"/>
        <charset val="129"/>
      </rPr>
      <t>인증</t>
    </r>
    <r>
      <rPr>
        <sz val="10"/>
        <color theme="1" tint="0.249977111117893"/>
        <rFont val="Arial"/>
        <family val="2"/>
      </rPr>
      <t xml:space="preserve"> </t>
    </r>
    <r>
      <rPr>
        <sz val="10"/>
        <color theme="1" tint="0.249977111117893"/>
        <rFont val="Arial Unicode MS"/>
        <family val="2"/>
        <charset val="129"/>
      </rPr>
      <t>반납</t>
    </r>
    <r>
      <rPr>
        <sz val="10"/>
        <color theme="1" tint="0.249977111117893"/>
        <rFont val="Arial"/>
        <family val="2"/>
      </rPr>
      <t xml:space="preserve"> </t>
    </r>
    <r>
      <rPr>
        <sz val="10"/>
        <color theme="1" tint="0.249977111117893"/>
        <rFont val="Arial Unicode MS"/>
        <family val="2"/>
        <charset val="129"/>
      </rPr>
      <t>일까지</t>
    </r>
    <r>
      <rPr>
        <sz val="10"/>
        <color theme="1" tint="0.249977111117893"/>
        <rFont val="Arial"/>
        <family val="2"/>
      </rPr>
      <t xml:space="preserve"> </t>
    </r>
    <r>
      <rPr>
        <sz val="10"/>
        <color theme="1" tint="0.249977111117893"/>
        <rFont val="Arial Unicode MS"/>
        <family val="2"/>
        <charset val="129"/>
      </rPr>
      <t>이며</t>
    </r>
    <r>
      <rPr>
        <sz val="10"/>
        <color theme="1" tint="0.249977111117893"/>
        <rFont val="Arial"/>
        <family val="2"/>
      </rPr>
      <t xml:space="preserve"> </t>
    </r>
    <r>
      <rPr>
        <sz val="10"/>
        <color theme="1" tint="0.249977111117893"/>
        <rFont val="Arial Unicode MS"/>
        <family val="2"/>
        <charset val="129"/>
      </rPr>
      <t>계약</t>
    </r>
    <r>
      <rPr>
        <sz val="10"/>
        <color theme="1" tint="0.249977111117893"/>
        <rFont val="Arial"/>
        <family val="2"/>
      </rPr>
      <t xml:space="preserve"> </t>
    </r>
    <r>
      <rPr>
        <sz val="10"/>
        <color theme="1" tint="0.249977111117893"/>
        <rFont val="Arial Unicode MS"/>
        <family val="2"/>
        <charset val="129"/>
      </rPr>
      <t>내용에</t>
    </r>
    <r>
      <rPr>
        <sz val="10"/>
        <color theme="1" tint="0.249977111117893"/>
        <rFont val="Arial"/>
        <family val="2"/>
      </rPr>
      <t xml:space="preserve"> </t>
    </r>
    <r>
      <rPr>
        <sz val="10"/>
        <color theme="1" tint="0.249977111117893"/>
        <rFont val="Arial Unicode MS"/>
        <family val="2"/>
        <charset val="129"/>
      </rPr>
      <t>변경</t>
    </r>
    <r>
      <rPr>
        <sz val="10"/>
        <color theme="1" tint="0.249977111117893"/>
        <rFont val="Arial"/>
        <family val="2"/>
      </rPr>
      <t xml:space="preserve"> </t>
    </r>
    <r>
      <rPr>
        <sz val="10"/>
        <color theme="1" tint="0.249977111117893"/>
        <rFont val="Arial Unicode MS"/>
        <family val="2"/>
        <charset val="129"/>
      </rPr>
      <t>사항이</t>
    </r>
    <r>
      <rPr>
        <sz val="10"/>
        <color theme="1" tint="0.249977111117893"/>
        <rFont val="Arial"/>
        <family val="2"/>
      </rPr>
      <t xml:space="preserve"> </t>
    </r>
    <r>
      <rPr>
        <sz val="10"/>
        <color theme="1" tint="0.249977111117893"/>
        <rFont val="Arial Unicode MS"/>
        <family val="2"/>
        <charset val="129"/>
      </rPr>
      <t>발생한</t>
    </r>
    <r>
      <rPr>
        <sz val="10"/>
        <color theme="1" tint="0.249977111117893"/>
        <rFont val="Arial"/>
        <family val="2"/>
      </rPr>
      <t xml:space="preserve"> </t>
    </r>
    <r>
      <rPr>
        <sz val="10"/>
        <color theme="1" tint="0.249977111117893"/>
        <rFont val="Arial Unicode MS"/>
        <family val="2"/>
        <charset val="129"/>
      </rPr>
      <t>경우에는</t>
    </r>
    <r>
      <rPr>
        <sz val="10"/>
        <color theme="1" tint="0.249977111117893"/>
        <rFont val="Arial"/>
        <family val="2"/>
      </rPr>
      <t xml:space="preserve"> "A"</t>
    </r>
    <r>
      <rPr>
        <sz val="10"/>
        <color theme="1" tint="0.249977111117893"/>
        <rFont val="Arial Unicode MS"/>
        <family val="2"/>
        <charset val="129"/>
      </rPr>
      <t>와</t>
    </r>
    <r>
      <rPr>
        <sz val="10"/>
        <color theme="1" tint="0.249977111117893"/>
        <rFont val="Arial"/>
        <family val="2"/>
      </rPr>
      <t xml:space="preserve"> "B"</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서로</t>
    </r>
    <r>
      <rPr>
        <sz val="10"/>
        <color theme="1" tint="0.249977111117893"/>
        <rFont val="Arial"/>
        <family val="2"/>
      </rPr>
      <t xml:space="preserve"> </t>
    </r>
    <r>
      <rPr>
        <sz val="10"/>
        <color theme="1" tint="0.249977111117893"/>
        <rFont val="Arial Unicode MS"/>
        <family val="2"/>
        <charset val="129"/>
      </rPr>
      <t>합의하여</t>
    </r>
    <r>
      <rPr>
        <sz val="10"/>
        <color theme="1" tint="0.249977111117893"/>
        <rFont val="Arial"/>
        <family val="2"/>
      </rPr>
      <t xml:space="preserve"> </t>
    </r>
    <r>
      <rPr>
        <sz val="10"/>
        <color theme="1" tint="0.249977111117893"/>
        <rFont val="Arial Unicode MS"/>
        <family val="2"/>
        <charset val="129"/>
      </rPr>
      <t>계약을</t>
    </r>
    <r>
      <rPr>
        <sz val="10"/>
        <color theme="1" tint="0.249977111117893"/>
        <rFont val="Arial"/>
        <family val="2"/>
      </rPr>
      <t xml:space="preserve"> </t>
    </r>
    <r>
      <rPr>
        <sz val="10"/>
        <color theme="1" tint="0.249977111117893"/>
        <rFont val="Arial Unicode MS"/>
        <family val="2"/>
        <charset val="129"/>
      </rPr>
      <t>갱신할</t>
    </r>
    <r>
      <rPr>
        <sz val="10"/>
        <color theme="1" tint="0.249977111117893"/>
        <rFont val="Arial"/>
        <family val="2"/>
      </rPr>
      <t xml:space="preserve"> </t>
    </r>
    <r>
      <rPr>
        <sz val="10"/>
        <color theme="1" tint="0.249977111117893"/>
        <rFont val="Arial Unicode MS"/>
        <family val="2"/>
        <charset val="129"/>
      </rPr>
      <t>수</t>
    </r>
    <r>
      <rPr>
        <sz val="10"/>
        <color theme="1" tint="0.249977111117893"/>
        <rFont val="Arial"/>
        <family val="2"/>
      </rPr>
      <t xml:space="preserve"> </t>
    </r>
    <r>
      <rPr>
        <sz val="10"/>
        <color theme="1" tint="0.249977111117893"/>
        <rFont val="Arial Unicode MS"/>
        <family val="2"/>
        <charset val="129"/>
      </rPr>
      <t>있다</t>
    </r>
    <r>
      <rPr>
        <sz val="10"/>
        <color theme="1" tint="0.249977111117893"/>
        <rFont val="Arial"/>
        <family val="2"/>
      </rPr>
      <t>.)</t>
    </r>
    <phoneticPr fontId="1" type="noConversion"/>
  </si>
  <si>
    <r>
      <rPr>
        <b/>
        <sz val="10"/>
        <color theme="1" tint="0.249977111117893"/>
        <rFont val="Arial"/>
        <family val="2"/>
      </rPr>
      <t>Article 11 : The fee of the audit (</t>
    </r>
    <r>
      <rPr>
        <b/>
        <sz val="10"/>
        <color theme="1" tint="0.249977111117893"/>
        <rFont val="Arial Unicode MS"/>
        <family val="2"/>
        <charset val="129"/>
      </rPr>
      <t>심사비용</t>
    </r>
    <r>
      <rPr>
        <b/>
        <sz val="10"/>
        <color theme="1" tint="0.249977111117893"/>
        <rFont val="Arial"/>
        <family val="2"/>
      </rPr>
      <t>)</t>
    </r>
    <r>
      <rPr>
        <sz val="10"/>
        <color theme="1" tint="0.249977111117893"/>
        <rFont val="Arial"/>
        <family val="2"/>
      </rPr>
      <t xml:space="preserve">
1. The cost of the audit shall be imposed according to the MD_Table criteria of "A" at the time the audit is conducted. (</t>
    </r>
    <r>
      <rPr>
        <sz val="10"/>
        <color theme="1" tint="0.249977111117893"/>
        <rFont val="돋움"/>
        <family val="2"/>
        <charset val="129"/>
      </rPr>
      <t>심사비용은</t>
    </r>
    <r>
      <rPr>
        <sz val="10"/>
        <color theme="1" tint="0.249977111117893"/>
        <rFont val="Arial"/>
        <family val="2"/>
      </rPr>
      <t xml:space="preserve"> </t>
    </r>
    <r>
      <rPr>
        <sz val="10"/>
        <color theme="1" tint="0.249977111117893"/>
        <rFont val="돋움"/>
        <family val="2"/>
        <charset val="129"/>
      </rPr>
      <t>심사시</t>
    </r>
    <r>
      <rPr>
        <sz val="10"/>
        <color theme="1" tint="0.249977111117893"/>
        <rFont val="Arial"/>
        <family val="2"/>
      </rPr>
      <t xml:space="preserve"> "A"</t>
    </r>
    <r>
      <rPr>
        <sz val="10"/>
        <color theme="1" tint="0.249977111117893"/>
        <rFont val="돋움"/>
        <family val="2"/>
        <charset val="129"/>
      </rPr>
      <t>의</t>
    </r>
    <r>
      <rPr>
        <sz val="10"/>
        <color theme="1" tint="0.249977111117893"/>
        <rFont val="Arial"/>
        <family val="2"/>
      </rPr>
      <t xml:space="preserve"> MD_Table </t>
    </r>
    <r>
      <rPr>
        <sz val="10"/>
        <color theme="1" tint="0.249977111117893"/>
        <rFont val="돋움"/>
        <family val="2"/>
        <charset val="129"/>
      </rPr>
      <t>기준에</t>
    </r>
    <r>
      <rPr>
        <sz val="10"/>
        <color theme="1" tint="0.249977111117893"/>
        <rFont val="Arial"/>
        <family val="2"/>
      </rPr>
      <t xml:space="preserve"> </t>
    </r>
    <r>
      <rPr>
        <sz val="10"/>
        <color theme="1" tint="0.249977111117893"/>
        <rFont val="돋움"/>
        <family val="2"/>
        <charset val="129"/>
      </rPr>
      <t>따라</t>
    </r>
    <r>
      <rPr>
        <sz val="10"/>
        <color theme="1" tint="0.249977111117893"/>
        <rFont val="Arial"/>
        <family val="2"/>
      </rPr>
      <t xml:space="preserve"> </t>
    </r>
    <r>
      <rPr>
        <sz val="10"/>
        <color theme="1" tint="0.249977111117893"/>
        <rFont val="돋움"/>
        <family val="2"/>
        <charset val="129"/>
      </rPr>
      <t>부과한다</t>
    </r>
    <r>
      <rPr>
        <sz val="10"/>
        <color theme="1" tint="0.249977111117893"/>
        <rFont val="Arial"/>
        <family val="2"/>
      </rPr>
      <t>.)
2. If a major non conformity is found, a revisit confirmation review may be required, and additional costs may be incurred accordingly. (</t>
    </r>
    <r>
      <rPr>
        <sz val="10"/>
        <color theme="1" tint="0.249977111117893"/>
        <rFont val="돋움"/>
        <family val="2"/>
        <charset val="129"/>
      </rPr>
      <t>중대한</t>
    </r>
    <r>
      <rPr>
        <sz val="10"/>
        <color theme="1" tint="0.249977111117893"/>
        <rFont val="Arial"/>
        <family val="2"/>
      </rPr>
      <t xml:space="preserve"> </t>
    </r>
    <r>
      <rPr>
        <sz val="10"/>
        <color theme="1" tint="0.249977111117893"/>
        <rFont val="돋움"/>
        <family val="2"/>
        <charset val="129"/>
      </rPr>
      <t>부적합</t>
    </r>
    <r>
      <rPr>
        <sz val="10"/>
        <color theme="1" tint="0.249977111117893"/>
        <rFont val="Arial"/>
        <family val="2"/>
      </rPr>
      <t xml:space="preserve"> </t>
    </r>
    <r>
      <rPr>
        <sz val="10"/>
        <color theme="1" tint="0.249977111117893"/>
        <rFont val="돋움"/>
        <family val="2"/>
        <charset val="129"/>
      </rPr>
      <t>사항이</t>
    </r>
    <r>
      <rPr>
        <sz val="10"/>
        <color theme="1" tint="0.249977111117893"/>
        <rFont val="Arial"/>
        <family val="2"/>
      </rPr>
      <t xml:space="preserve"> </t>
    </r>
    <r>
      <rPr>
        <sz val="10"/>
        <color theme="1" tint="0.249977111117893"/>
        <rFont val="돋움"/>
        <family val="2"/>
        <charset val="129"/>
      </rPr>
      <t>발견될</t>
    </r>
    <r>
      <rPr>
        <sz val="10"/>
        <color theme="1" tint="0.249977111117893"/>
        <rFont val="Arial"/>
        <family val="2"/>
      </rPr>
      <t xml:space="preserve"> </t>
    </r>
    <r>
      <rPr>
        <sz val="10"/>
        <color theme="1" tint="0.249977111117893"/>
        <rFont val="돋움"/>
        <family val="2"/>
        <charset val="129"/>
      </rPr>
      <t>경우</t>
    </r>
    <r>
      <rPr>
        <sz val="10"/>
        <color theme="1" tint="0.249977111117893"/>
        <rFont val="Arial"/>
        <family val="2"/>
      </rPr>
      <t xml:space="preserve"> </t>
    </r>
    <r>
      <rPr>
        <sz val="10"/>
        <color theme="1" tint="0.249977111117893"/>
        <rFont val="돋움"/>
        <family val="2"/>
        <charset val="129"/>
      </rPr>
      <t>재방문</t>
    </r>
    <r>
      <rPr>
        <sz val="10"/>
        <color theme="1" tint="0.249977111117893"/>
        <rFont val="Arial"/>
        <family val="2"/>
      </rPr>
      <t xml:space="preserve"> </t>
    </r>
    <r>
      <rPr>
        <sz val="10"/>
        <color theme="1" tint="0.249977111117893"/>
        <rFont val="돋움"/>
        <family val="2"/>
        <charset val="129"/>
      </rPr>
      <t>확인</t>
    </r>
    <r>
      <rPr>
        <sz val="10"/>
        <color theme="1" tint="0.249977111117893"/>
        <rFont val="Arial"/>
        <family val="2"/>
      </rPr>
      <t xml:space="preserve"> </t>
    </r>
    <r>
      <rPr>
        <sz val="10"/>
        <color theme="1" tint="0.249977111117893"/>
        <rFont val="돋움"/>
        <family val="2"/>
        <charset val="129"/>
      </rPr>
      <t>검토가</t>
    </r>
    <r>
      <rPr>
        <sz val="10"/>
        <color theme="1" tint="0.249977111117893"/>
        <rFont val="Arial"/>
        <family val="2"/>
      </rPr>
      <t xml:space="preserve"> </t>
    </r>
    <r>
      <rPr>
        <sz val="10"/>
        <color theme="1" tint="0.249977111117893"/>
        <rFont val="돋움"/>
        <family val="2"/>
        <charset val="129"/>
      </rPr>
      <t>필요할</t>
    </r>
    <r>
      <rPr>
        <sz val="10"/>
        <color theme="1" tint="0.249977111117893"/>
        <rFont val="Arial"/>
        <family val="2"/>
      </rPr>
      <t xml:space="preserve"> </t>
    </r>
    <r>
      <rPr>
        <sz val="10"/>
        <color theme="1" tint="0.249977111117893"/>
        <rFont val="돋움"/>
        <family val="2"/>
        <charset val="129"/>
      </rPr>
      <t>수</t>
    </r>
    <r>
      <rPr>
        <sz val="10"/>
        <color theme="1" tint="0.249977111117893"/>
        <rFont val="Arial"/>
        <family val="2"/>
      </rPr>
      <t xml:space="preserve"> </t>
    </r>
    <r>
      <rPr>
        <sz val="10"/>
        <color theme="1" tint="0.249977111117893"/>
        <rFont val="돋움"/>
        <family val="2"/>
        <charset val="129"/>
      </rPr>
      <t>있으며</t>
    </r>
    <r>
      <rPr>
        <sz val="10"/>
        <color theme="1" tint="0.249977111117893"/>
        <rFont val="Arial"/>
        <family val="2"/>
      </rPr>
      <t xml:space="preserve"> </t>
    </r>
    <r>
      <rPr>
        <sz val="10"/>
        <color theme="1" tint="0.249977111117893"/>
        <rFont val="돋움"/>
        <family val="2"/>
        <charset val="129"/>
      </rPr>
      <t>이에</t>
    </r>
    <r>
      <rPr>
        <sz val="10"/>
        <color theme="1" tint="0.249977111117893"/>
        <rFont val="Arial"/>
        <family val="2"/>
      </rPr>
      <t xml:space="preserve"> </t>
    </r>
    <r>
      <rPr>
        <sz val="10"/>
        <color theme="1" tint="0.249977111117893"/>
        <rFont val="돋움"/>
        <family val="2"/>
        <charset val="129"/>
      </rPr>
      <t>따라</t>
    </r>
    <r>
      <rPr>
        <sz val="10"/>
        <color theme="1" tint="0.249977111117893"/>
        <rFont val="Arial"/>
        <family val="2"/>
      </rPr>
      <t xml:space="preserve"> </t>
    </r>
    <r>
      <rPr>
        <sz val="10"/>
        <color theme="1" tint="0.249977111117893"/>
        <rFont val="돋움"/>
        <family val="2"/>
        <charset val="129"/>
      </rPr>
      <t>추가</t>
    </r>
    <r>
      <rPr>
        <sz val="10"/>
        <color theme="1" tint="0.249977111117893"/>
        <rFont val="Arial"/>
        <family val="2"/>
      </rPr>
      <t xml:space="preserve"> </t>
    </r>
    <r>
      <rPr>
        <sz val="10"/>
        <color theme="1" tint="0.249977111117893"/>
        <rFont val="돋움"/>
        <family val="2"/>
        <charset val="129"/>
      </rPr>
      <t>비용이</t>
    </r>
    <r>
      <rPr>
        <sz val="10"/>
        <color theme="1" tint="0.249977111117893"/>
        <rFont val="Arial"/>
        <family val="2"/>
      </rPr>
      <t xml:space="preserve"> </t>
    </r>
    <r>
      <rPr>
        <sz val="10"/>
        <color theme="1" tint="0.249977111117893"/>
        <rFont val="돋움"/>
        <family val="2"/>
        <charset val="129"/>
      </rPr>
      <t>발생할</t>
    </r>
    <r>
      <rPr>
        <sz val="10"/>
        <color theme="1" tint="0.249977111117893"/>
        <rFont val="Arial"/>
        <family val="2"/>
      </rPr>
      <t xml:space="preserve"> </t>
    </r>
    <r>
      <rPr>
        <sz val="10"/>
        <color theme="1" tint="0.249977111117893"/>
        <rFont val="돋움"/>
        <family val="2"/>
        <charset val="129"/>
      </rPr>
      <t>수</t>
    </r>
    <r>
      <rPr>
        <sz val="10"/>
        <color theme="1" tint="0.249977111117893"/>
        <rFont val="Arial"/>
        <family val="2"/>
      </rPr>
      <t xml:space="preserve"> </t>
    </r>
    <r>
      <rPr>
        <sz val="10"/>
        <color theme="1" tint="0.249977111117893"/>
        <rFont val="돋움"/>
        <family val="2"/>
        <charset val="129"/>
      </rPr>
      <t>있습니다</t>
    </r>
    <r>
      <rPr>
        <sz val="10"/>
        <color theme="1" tint="0.249977111117893"/>
        <rFont val="Arial"/>
        <family val="2"/>
      </rPr>
      <t>.)</t>
    </r>
    <phoneticPr fontId="1" type="noConversion"/>
  </si>
  <si>
    <t>Company</t>
    <phoneticPr fontId="7" type="noConversion"/>
  </si>
  <si>
    <t>ISO 9001:2015</t>
  </si>
  <si>
    <t>ISO 14001:2015</t>
  </si>
  <si>
    <t>Hong gil dong 1</t>
    <phoneticPr fontId="1" type="noConversion"/>
  </si>
  <si>
    <t>Leader</t>
  </si>
  <si>
    <t>Member</t>
  </si>
  <si>
    <t>Time</t>
    <phoneticPr fontId="1" type="noConversion"/>
  </si>
  <si>
    <t>09:45~</t>
    <phoneticPr fontId="1" type="noConversion"/>
  </si>
  <si>
    <t>10:00~</t>
    <phoneticPr fontId="1" type="noConversion"/>
  </si>
  <si>
    <t>12:00~</t>
    <phoneticPr fontId="1" type="noConversion"/>
  </si>
  <si>
    <t>13:00~</t>
    <phoneticPr fontId="1" type="noConversion"/>
  </si>
  <si>
    <r>
      <t xml:space="preserve">1) Auditor confirm that he do not have any business or other interests with the above company, and have not provided any advisory services.
</t>
    </r>
    <r>
      <rPr>
        <sz val="10"/>
        <color theme="1" tint="0.249977111117893"/>
        <rFont val="맑은 고딕"/>
        <family val="2"/>
        <charset val="129"/>
      </rPr>
      <t>심사원은</t>
    </r>
    <r>
      <rPr>
        <sz val="10"/>
        <color theme="1" tint="0.249977111117893"/>
        <rFont val="Arial"/>
        <family val="2"/>
      </rPr>
      <t xml:space="preserve"> </t>
    </r>
    <r>
      <rPr>
        <sz val="10"/>
        <color theme="1" tint="0.249977111117893"/>
        <rFont val="맑은 고딕"/>
        <family val="2"/>
        <charset val="129"/>
      </rPr>
      <t>위</t>
    </r>
    <r>
      <rPr>
        <sz val="10"/>
        <color theme="1" tint="0.249977111117893"/>
        <rFont val="Arial"/>
        <family val="2"/>
      </rPr>
      <t xml:space="preserve"> </t>
    </r>
    <r>
      <rPr>
        <sz val="10"/>
        <color theme="1" tint="0.249977111117893"/>
        <rFont val="맑은 고딕"/>
        <family val="2"/>
        <charset val="129"/>
      </rPr>
      <t>업체와</t>
    </r>
    <r>
      <rPr>
        <sz val="10"/>
        <color theme="1" tint="0.249977111117893"/>
        <rFont val="Arial"/>
        <family val="2"/>
      </rPr>
      <t xml:space="preserve"> </t>
    </r>
    <r>
      <rPr>
        <sz val="10"/>
        <color theme="1" tint="0.249977111117893"/>
        <rFont val="맑은 고딕"/>
        <family val="2"/>
        <charset val="129"/>
      </rPr>
      <t>업무</t>
    </r>
    <r>
      <rPr>
        <sz val="10"/>
        <color theme="1" tint="0.249977111117893"/>
        <rFont val="Arial"/>
        <family val="2"/>
      </rPr>
      <t xml:space="preserve"> </t>
    </r>
    <r>
      <rPr>
        <sz val="10"/>
        <color theme="1" tint="0.249977111117893"/>
        <rFont val="맑은 고딕"/>
        <family val="2"/>
        <charset val="129"/>
      </rPr>
      <t>및</t>
    </r>
    <r>
      <rPr>
        <sz val="10"/>
        <color theme="1" tint="0.249977111117893"/>
        <rFont val="Arial"/>
        <family val="2"/>
      </rPr>
      <t xml:space="preserve"> </t>
    </r>
    <r>
      <rPr>
        <sz val="10"/>
        <color theme="1" tint="0.249977111117893"/>
        <rFont val="맑은 고딕"/>
        <family val="2"/>
        <charset val="129"/>
      </rPr>
      <t>기타</t>
    </r>
    <r>
      <rPr>
        <sz val="10"/>
        <color theme="1" tint="0.249977111117893"/>
        <rFont val="Arial"/>
        <family val="2"/>
      </rPr>
      <t xml:space="preserve"> </t>
    </r>
    <r>
      <rPr>
        <sz val="10"/>
        <color theme="1" tint="0.249977111117893"/>
        <rFont val="맑은 고딕"/>
        <family val="2"/>
        <charset val="129"/>
      </rPr>
      <t>이해관계가</t>
    </r>
    <r>
      <rPr>
        <sz val="10"/>
        <color theme="1" tint="0.249977111117893"/>
        <rFont val="Arial"/>
        <family val="2"/>
      </rPr>
      <t xml:space="preserve"> </t>
    </r>
    <r>
      <rPr>
        <sz val="10"/>
        <color theme="1" tint="0.249977111117893"/>
        <rFont val="맑은 고딕"/>
        <family val="2"/>
        <charset val="129"/>
      </rPr>
      <t>없으며</t>
    </r>
    <r>
      <rPr>
        <sz val="10"/>
        <color theme="1" tint="0.249977111117893"/>
        <rFont val="Arial"/>
        <family val="2"/>
      </rPr>
      <t xml:space="preserve"> </t>
    </r>
    <r>
      <rPr>
        <sz val="10"/>
        <color theme="1" tint="0.249977111117893"/>
        <rFont val="맑은 고딕"/>
        <family val="2"/>
        <charset val="129"/>
      </rPr>
      <t>자문</t>
    </r>
    <r>
      <rPr>
        <sz val="10"/>
        <color theme="1" tint="0.249977111117893"/>
        <rFont val="Arial"/>
        <family val="2"/>
      </rPr>
      <t xml:space="preserve"> </t>
    </r>
    <r>
      <rPr>
        <sz val="10"/>
        <color theme="1" tint="0.249977111117893"/>
        <rFont val="맑은 고딕"/>
        <family val="2"/>
        <charset val="129"/>
      </rPr>
      <t>서비스를</t>
    </r>
    <r>
      <rPr>
        <sz val="10"/>
        <color theme="1" tint="0.249977111117893"/>
        <rFont val="Arial"/>
        <family val="2"/>
      </rPr>
      <t xml:space="preserve"> </t>
    </r>
    <r>
      <rPr>
        <sz val="10"/>
        <color theme="1" tint="0.249977111117893"/>
        <rFont val="맑은 고딕"/>
        <family val="2"/>
        <charset val="129"/>
      </rPr>
      <t>제공하지</t>
    </r>
    <r>
      <rPr>
        <sz val="10"/>
        <color theme="1" tint="0.249977111117893"/>
        <rFont val="Arial"/>
        <family val="2"/>
      </rPr>
      <t xml:space="preserve"> </t>
    </r>
    <r>
      <rPr>
        <sz val="10"/>
        <color theme="1" tint="0.249977111117893"/>
        <rFont val="맑은 고딕"/>
        <family val="2"/>
        <charset val="129"/>
      </rPr>
      <t>않았음을</t>
    </r>
    <r>
      <rPr>
        <sz val="10"/>
        <color theme="1" tint="0.249977111117893"/>
        <rFont val="Arial"/>
        <family val="2"/>
      </rPr>
      <t xml:space="preserve"> </t>
    </r>
    <r>
      <rPr>
        <sz val="10"/>
        <color theme="1" tint="0.249977111117893"/>
        <rFont val="맑은 고딕"/>
        <family val="2"/>
        <charset val="129"/>
      </rPr>
      <t>확인합니다</t>
    </r>
    <r>
      <rPr>
        <sz val="10"/>
        <color theme="1" tint="0.249977111117893"/>
        <rFont val="Arial"/>
        <family val="2"/>
      </rPr>
      <t xml:space="preserve">.
2) Auditor doesn't discuss or divulge information acquired in the audit process to others, and conduct audit activities in an accurate and fair manner. 
</t>
    </r>
    <r>
      <rPr>
        <sz val="10"/>
        <color theme="1" tint="0.249977111117893"/>
        <rFont val="맑은 고딕"/>
        <family val="2"/>
        <charset val="129"/>
      </rPr>
      <t>심사원은</t>
    </r>
    <r>
      <rPr>
        <sz val="10"/>
        <color theme="1" tint="0.249977111117893"/>
        <rFont val="Arial"/>
        <family val="2"/>
      </rPr>
      <t xml:space="preserve"> </t>
    </r>
    <r>
      <rPr>
        <sz val="10"/>
        <color theme="1" tint="0.249977111117893"/>
        <rFont val="맑은 고딕"/>
        <family val="2"/>
        <charset val="129"/>
      </rPr>
      <t>심사과정에서</t>
    </r>
    <r>
      <rPr>
        <sz val="10"/>
        <color theme="1" tint="0.249977111117893"/>
        <rFont val="Arial"/>
        <family val="2"/>
      </rPr>
      <t xml:space="preserve"> </t>
    </r>
    <r>
      <rPr>
        <sz val="10"/>
        <color theme="1" tint="0.249977111117893"/>
        <rFont val="맑은 고딕"/>
        <family val="2"/>
        <charset val="129"/>
      </rPr>
      <t>취득한</t>
    </r>
    <r>
      <rPr>
        <sz val="10"/>
        <color theme="1" tint="0.249977111117893"/>
        <rFont val="Arial"/>
        <family val="2"/>
      </rPr>
      <t xml:space="preserve"> </t>
    </r>
    <r>
      <rPr>
        <sz val="10"/>
        <color theme="1" tint="0.249977111117893"/>
        <rFont val="맑은 고딕"/>
        <family val="2"/>
        <charset val="129"/>
      </rPr>
      <t>정보를</t>
    </r>
    <r>
      <rPr>
        <sz val="10"/>
        <color theme="1" tint="0.249977111117893"/>
        <rFont val="Arial"/>
        <family val="2"/>
      </rPr>
      <t xml:space="preserve"> </t>
    </r>
    <r>
      <rPr>
        <sz val="10"/>
        <color theme="1" tint="0.249977111117893"/>
        <rFont val="맑은 고딕"/>
        <family val="2"/>
        <charset val="129"/>
      </rPr>
      <t>타인에게</t>
    </r>
    <r>
      <rPr>
        <sz val="10"/>
        <color theme="1" tint="0.249977111117893"/>
        <rFont val="Arial"/>
        <family val="2"/>
      </rPr>
      <t xml:space="preserve"> </t>
    </r>
    <r>
      <rPr>
        <sz val="10"/>
        <color theme="1" tint="0.249977111117893"/>
        <rFont val="맑은 고딕"/>
        <family val="2"/>
        <charset val="129"/>
      </rPr>
      <t>논의하거나</t>
    </r>
    <r>
      <rPr>
        <sz val="10"/>
        <color theme="1" tint="0.249977111117893"/>
        <rFont val="Arial"/>
        <family val="2"/>
      </rPr>
      <t xml:space="preserve"> </t>
    </r>
    <r>
      <rPr>
        <sz val="10"/>
        <color theme="1" tint="0.249977111117893"/>
        <rFont val="맑은 고딕"/>
        <family val="2"/>
        <charset val="129"/>
      </rPr>
      <t>누설하지</t>
    </r>
    <r>
      <rPr>
        <sz val="10"/>
        <color theme="1" tint="0.249977111117893"/>
        <rFont val="Arial"/>
        <family val="2"/>
      </rPr>
      <t xml:space="preserve"> </t>
    </r>
    <r>
      <rPr>
        <sz val="10"/>
        <color theme="1" tint="0.249977111117893"/>
        <rFont val="맑은 고딕"/>
        <family val="2"/>
        <charset val="129"/>
      </rPr>
      <t>않으며</t>
    </r>
    <r>
      <rPr>
        <sz val="10"/>
        <color theme="1" tint="0.249977111117893"/>
        <rFont val="Arial"/>
        <family val="2"/>
      </rPr>
      <t xml:space="preserve">, </t>
    </r>
    <r>
      <rPr>
        <sz val="10"/>
        <color theme="1" tint="0.249977111117893"/>
        <rFont val="맑은 고딕"/>
        <family val="2"/>
        <charset val="129"/>
      </rPr>
      <t>정확하고</t>
    </r>
    <r>
      <rPr>
        <sz val="10"/>
        <color theme="1" tint="0.249977111117893"/>
        <rFont val="Arial"/>
        <family val="2"/>
      </rPr>
      <t xml:space="preserve"> </t>
    </r>
    <r>
      <rPr>
        <sz val="10"/>
        <color theme="1" tint="0.249977111117893"/>
        <rFont val="맑은 고딕"/>
        <family val="2"/>
        <charset val="129"/>
      </rPr>
      <t>공정한</t>
    </r>
    <r>
      <rPr>
        <sz val="10"/>
        <color theme="1" tint="0.249977111117893"/>
        <rFont val="Arial"/>
        <family val="2"/>
      </rPr>
      <t xml:space="preserve"> </t>
    </r>
    <r>
      <rPr>
        <sz val="10"/>
        <color theme="1" tint="0.249977111117893"/>
        <rFont val="맑은 고딕"/>
        <family val="2"/>
        <charset val="129"/>
      </rPr>
      <t>심사활동을</t>
    </r>
    <r>
      <rPr>
        <sz val="10"/>
        <color theme="1" tint="0.249977111117893"/>
        <rFont val="Arial"/>
        <family val="2"/>
      </rPr>
      <t xml:space="preserve"> </t>
    </r>
    <r>
      <rPr>
        <sz val="10"/>
        <color theme="1" tint="0.249977111117893"/>
        <rFont val="맑은 고딕"/>
        <family val="2"/>
        <charset val="129"/>
      </rPr>
      <t>합니다</t>
    </r>
    <r>
      <rPr>
        <sz val="10"/>
        <color theme="1" tint="0.249977111117893"/>
        <rFont val="Arial"/>
        <family val="2"/>
      </rPr>
      <t xml:space="preserve">. 
3) The auditor does not require money, entertainment, gifts, or other benefits during the audit and cannot receive them.
</t>
    </r>
    <r>
      <rPr>
        <sz val="10"/>
        <color theme="1" tint="0.249977111117893"/>
        <rFont val="맑은 고딕"/>
        <family val="2"/>
        <charset val="129"/>
      </rPr>
      <t>심사원은</t>
    </r>
    <r>
      <rPr>
        <sz val="10"/>
        <color theme="1" tint="0.249977111117893"/>
        <rFont val="Arial"/>
        <family val="2"/>
      </rPr>
      <t xml:space="preserve"> </t>
    </r>
    <r>
      <rPr>
        <sz val="10"/>
        <color theme="1" tint="0.249977111117893"/>
        <rFont val="맑은 고딕"/>
        <family val="2"/>
        <charset val="129"/>
      </rPr>
      <t>심사</t>
    </r>
    <r>
      <rPr>
        <sz val="10"/>
        <color theme="1" tint="0.249977111117893"/>
        <rFont val="Arial"/>
        <family val="2"/>
      </rPr>
      <t xml:space="preserve"> </t>
    </r>
    <r>
      <rPr>
        <sz val="10"/>
        <color theme="1" tint="0.249977111117893"/>
        <rFont val="맑은 고딕"/>
        <family val="2"/>
        <charset val="129"/>
      </rPr>
      <t>과정에서</t>
    </r>
    <r>
      <rPr>
        <sz val="10"/>
        <color theme="1" tint="0.249977111117893"/>
        <rFont val="Arial"/>
        <family val="2"/>
      </rPr>
      <t xml:space="preserve"> </t>
    </r>
    <r>
      <rPr>
        <sz val="10"/>
        <color theme="1" tint="0.249977111117893"/>
        <rFont val="맑은 고딕"/>
        <family val="2"/>
        <charset val="129"/>
      </rPr>
      <t>금품</t>
    </r>
    <r>
      <rPr>
        <sz val="10"/>
        <color theme="1" tint="0.249977111117893"/>
        <rFont val="Arial"/>
        <family val="2"/>
      </rPr>
      <t xml:space="preserve">, </t>
    </r>
    <r>
      <rPr>
        <sz val="10"/>
        <color theme="1" tint="0.249977111117893"/>
        <rFont val="맑은 고딕"/>
        <family val="2"/>
        <charset val="129"/>
      </rPr>
      <t>향응</t>
    </r>
    <r>
      <rPr>
        <sz val="10"/>
        <color theme="1" tint="0.249977111117893"/>
        <rFont val="Arial"/>
        <family val="2"/>
      </rPr>
      <t xml:space="preserve">, </t>
    </r>
    <r>
      <rPr>
        <sz val="10"/>
        <color theme="1" tint="0.249977111117893"/>
        <rFont val="맑은 고딕"/>
        <family val="2"/>
        <charset val="129"/>
      </rPr>
      <t>선물</t>
    </r>
    <r>
      <rPr>
        <sz val="10"/>
        <color theme="1" tint="0.249977111117893"/>
        <rFont val="Arial"/>
        <family val="2"/>
      </rPr>
      <t xml:space="preserve">, </t>
    </r>
    <r>
      <rPr>
        <sz val="10"/>
        <color theme="1" tint="0.249977111117893"/>
        <rFont val="맑은 고딕"/>
        <family val="2"/>
        <charset val="129"/>
      </rPr>
      <t>기타</t>
    </r>
    <r>
      <rPr>
        <sz val="10"/>
        <color theme="1" tint="0.249977111117893"/>
        <rFont val="Arial"/>
        <family val="2"/>
      </rPr>
      <t xml:space="preserve"> </t>
    </r>
    <r>
      <rPr>
        <sz val="10"/>
        <color theme="1" tint="0.249977111117893"/>
        <rFont val="맑은 고딕"/>
        <family val="2"/>
        <charset val="129"/>
      </rPr>
      <t>혜택이</t>
    </r>
    <r>
      <rPr>
        <sz val="10"/>
        <color theme="1" tint="0.249977111117893"/>
        <rFont val="Arial"/>
        <family val="2"/>
      </rPr>
      <t xml:space="preserve"> </t>
    </r>
    <r>
      <rPr>
        <sz val="10"/>
        <color theme="1" tint="0.249977111117893"/>
        <rFont val="맑은 고딕"/>
        <family val="2"/>
        <charset val="129"/>
      </rPr>
      <t>필요하지</t>
    </r>
    <r>
      <rPr>
        <sz val="10"/>
        <color theme="1" tint="0.249977111117893"/>
        <rFont val="Arial"/>
        <family val="2"/>
      </rPr>
      <t xml:space="preserve"> </t>
    </r>
    <r>
      <rPr>
        <sz val="10"/>
        <color theme="1" tint="0.249977111117893"/>
        <rFont val="맑은 고딕"/>
        <family val="2"/>
        <charset val="129"/>
      </rPr>
      <t>않으며</t>
    </r>
    <r>
      <rPr>
        <sz val="10"/>
        <color theme="1" tint="0.249977111117893"/>
        <rFont val="Arial"/>
        <family val="2"/>
      </rPr>
      <t xml:space="preserve"> </t>
    </r>
    <r>
      <rPr>
        <sz val="10"/>
        <color theme="1" tint="0.249977111117893"/>
        <rFont val="맑은 고딕"/>
        <family val="2"/>
        <charset val="129"/>
      </rPr>
      <t>이를</t>
    </r>
    <r>
      <rPr>
        <sz val="10"/>
        <color theme="1" tint="0.249977111117893"/>
        <rFont val="Arial"/>
        <family val="2"/>
      </rPr>
      <t xml:space="preserve"> </t>
    </r>
    <r>
      <rPr>
        <sz val="10"/>
        <color theme="1" tint="0.249977111117893"/>
        <rFont val="맑은 고딕"/>
        <family val="2"/>
        <charset val="129"/>
      </rPr>
      <t>받을</t>
    </r>
    <r>
      <rPr>
        <sz val="10"/>
        <color theme="1" tint="0.249977111117893"/>
        <rFont val="Arial"/>
        <family val="2"/>
      </rPr>
      <t xml:space="preserve"> </t>
    </r>
    <r>
      <rPr>
        <sz val="10"/>
        <color theme="1" tint="0.249977111117893"/>
        <rFont val="맑은 고딕"/>
        <family val="2"/>
        <charset val="129"/>
      </rPr>
      <t>수</t>
    </r>
    <r>
      <rPr>
        <sz val="10"/>
        <color theme="1" tint="0.249977111117893"/>
        <rFont val="Arial"/>
        <family val="2"/>
      </rPr>
      <t xml:space="preserve"> </t>
    </r>
    <r>
      <rPr>
        <sz val="10"/>
        <color theme="1" tint="0.249977111117893"/>
        <rFont val="맑은 고딕"/>
        <family val="2"/>
        <charset val="129"/>
      </rPr>
      <t>없습니다</t>
    </r>
    <r>
      <rPr>
        <sz val="10"/>
        <color theme="1" tint="0.249977111117893"/>
        <rFont val="Arial"/>
        <family val="2"/>
      </rPr>
      <t xml:space="preserve">.
4) Auditors who have worked as an employee at the company within 2 years from the audit date will not be assigned to the audit team. 
</t>
    </r>
    <r>
      <rPr>
        <sz val="10"/>
        <color theme="1" tint="0.249977111117893"/>
        <rFont val="맑은 고딕"/>
        <family val="2"/>
        <charset val="129"/>
      </rPr>
      <t>심사일로부터</t>
    </r>
    <r>
      <rPr>
        <sz val="10"/>
        <color theme="1" tint="0.249977111117893"/>
        <rFont val="Arial"/>
        <family val="2"/>
      </rPr>
      <t xml:space="preserve"> 2</t>
    </r>
    <r>
      <rPr>
        <sz val="10"/>
        <color theme="1" tint="0.249977111117893"/>
        <rFont val="맑은 고딕"/>
        <family val="2"/>
        <charset val="129"/>
      </rPr>
      <t>년</t>
    </r>
    <r>
      <rPr>
        <sz val="10"/>
        <color theme="1" tint="0.249977111117893"/>
        <rFont val="Arial"/>
        <family val="2"/>
      </rPr>
      <t xml:space="preserve"> </t>
    </r>
    <r>
      <rPr>
        <sz val="10"/>
        <color theme="1" tint="0.249977111117893"/>
        <rFont val="맑은 고딕"/>
        <family val="2"/>
        <charset val="129"/>
      </rPr>
      <t>이내에</t>
    </r>
    <r>
      <rPr>
        <sz val="10"/>
        <color theme="1" tint="0.249977111117893"/>
        <rFont val="Arial"/>
        <family val="2"/>
      </rPr>
      <t xml:space="preserve"> </t>
    </r>
    <r>
      <rPr>
        <sz val="10"/>
        <color theme="1" tint="0.249977111117893"/>
        <rFont val="맑은 고딕"/>
        <family val="2"/>
        <charset val="129"/>
      </rPr>
      <t>회사에서</t>
    </r>
    <r>
      <rPr>
        <sz val="10"/>
        <color theme="1" tint="0.249977111117893"/>
        <rFont val="Arial"/>
        <family val="2"/>
      </rPr>
      <t xml:space="preserve"> </t>
    </r>
    <r>
      <rPr>
        <sz val="10"/>
        <color theme="1" tint="0.249977111117893"/>
        <rFont val="맑은 고딕"/>
        <family val="2"/>
        <charset val="129"/>
      </rPr>
      <t>직원으로</t>
    </r>
    <r>
      <rPr>
        <sz val="10"/>
        <color theme="1" tint="0.249977111117893"/>
        <rFont val="Arial"/>
        <family val="2"/>
      </rPr>
      <t xml:space="preserve"> </t>
    </r>
    <r>
      <rPr>
        <sz val="10"/>
        <color theme="1" tint="0.249977111117893"/>
        <rFont val="맑은 고딕"/>
        <family val="2"/>
        <charset val="129"/>
      </rPr>
      <t>근무한</t>
    </r>
    <r>
      <rPr>
        <sz val="10"/>
        <color theme="1" tint="0.249977111117893"/>
        <rFont val="Arial"/>
        <family val="2"/>
      </rPr>
      <t xml:space="preserve"> </t>
    </r>
    <r>
      <rPr>
        <sz val="10"/>
        <color theme="1" tint="0.249977111117893"/>
        <rFont val="맑은 고딕"/>
        <family val="2"/>
        <charset val="129"/>
      </rPr>
      <t>경험이</t>
    </r>
    <r>
      <rPr>
        <sz val="10"/>
        <color theme="1" tint="0.249977111117893"/>
        <rFont val="Arial"/>
        <family val="2"/>
      </rPr>
      <t xml:space="preserve"> </t>
    </r>
    <r>
      <rPr>
        <sz val="10"/>
        <color theme="1" tint="0.249977111117893"/>
        <rFont val="맑은 고딕"/>
        <family val="2"/>
        <charset val="129"/>
      </rPr>
      <t>있는</t>
    </r>
    <r>
      <rPr>
        <sz val="10"/>
        <color theme="1" tint="0.249977111117893"/>
        <rFont val="Arial"/>
        <family val="2"/>
      </rPr>
      <t xml:space="preserve"> </t>
    </r>
    <r>
      <rPr>
        <sz val="10"/>
        <color theme="1" tint="0.249977111117893"/>
        <rFont val="맑은 고딕"/>
        <family val="2"/>
        <charset val="129"/>
      </rPr>
      <t>심사원은</t>
    </r>
    <r>
      <rPr>
        <sz val="10"/>
        <color theme="1" tint="0.249977111117893"/>
        <rFont val="Arial"/>
        <family val="2"/>
      </rPr>
      <t xml:space="preserve"> </t>
    </r>
    <r>
      <rPr>
        <sz val="10"/>
        <color theme="1" tint="0.249977111117893"/>
        <rFont val="맑은 고딕"/>
        <family val="2"/>
        <charset val="129"/>
      </rPr>
      <t>심사팀에</t>
    </r>
    <r>
      <rPr>
        <sz val="10"/>
        <color theme="1" tint="0.249977111117893"/>
        <rFont val="Arial"/>
        <family val="2"/>
      </rPr>
      <t xml:space="preserve"> </t>
    </r>
    <r>
      <rPr>
        <sz val="10"/>
        <color theme="1" tint="0.249977111117893"/>
        <rFont val="맑은 고딕"/>
        <family val="2"/>
        <charset val="129"/>
      </rPr>
      <t>배정되지</t>
    </r>
    <r>
      <rPr>
        <sz val="10"/>
        <color theme="1" tint="0.249977111117893"/>
        <rFont val="Arial"/>
        <family val="2"/>
      </rPr>
      <t xml:space="preserve"> </t>
    </r>
    <r>
      <rPr>
        <sz val="10"/>
        <color theme="1" tint="0.249977111117893"/>
        <rFont val="맑은 고딕"/>
        <family val="2"/>
        <charset val="129"/>
      </rPr>
      <t>않습니다</t>
    </r>
    <r>
      <rPr>
        <sz val="10"/>
        <color theme="1" tint="0.249977111117893"/>
        <rFont val="Arial"/>
        <family val="2"/>
      </rPr>
      <t>.</t>
    </r>
    <phoneticPr fontId="1" type="noConversion"/>
  </si>
  <si>
    <t>NO</t>
    <phoneticPr fontId="1" type="noConversion"/>
  </si>
  <si>
    <r>
      <t>Name (</t>
    </r>
    <r>
      <rPr>
        <sz val="10"/>
        <rFont val="Arial Unicode MS"/>
        <family val="2"/>
        <charset val="129"/>
      </rPr>
      <t>이름)</t>
    </r>
    <phoneticPr fontId="1" type="noConversion"/>
  </si>
  <si>
    <r>
      <t>Role (</t>
    </r>
    <r>
      <rPr>
        <sz val="10"/>
        <rFont val="Arial Unicode MS"/>
        <family val="2"/>
        <charset val="129"/>
      </rPr>
      <t>역할)</t>
    </r>
    <phoneticPr fontId="1" type="noConversion"/>
  </si>
  <si>
    <t>Respondent :</t>
    <phoneticPr fontId="1" type="noConversion"/>
  </si>
  <si>
    <t>(sign)</t>
    <phoneticPr fontId="1" type="noConversion"/>
  </si>
  <si>
    <t>ITS Inc.</t>
  </si>
  <si>
    <r>
      <t>CERTIFICATION AUDIT REPORT (</t>
    </r>
    <r>
      <rPr>
        <b/>
        <sz val="14"/>
        <color theme="0"/>
        <rFont val="맑은 고딕"/>
        <family val="2"/>
        <charset val="129"/>
      </rPr>
      <t>심사보고서</t>
    </r>
    <r>
      <rPr>
        <b/>
        <sz val="14"/>
        <color theme="0"/>
        <rFont val="Arial"/>
        <family val="2"/>
      </rPr>
      <t xml:space="preserve">)  </t>
    </r>
    <phoneticPr fontId="1" type="noConversion"/>
  </si>
  <si>
    <t>ITS-2022-C0221</t>
    <phoneticPr fontId="1" type="noConversion"/>
  </si>
  <si>
    <t xml:space="preserve">  (</t>
    <phoneticPr fontId="1" type="noConversion"/>
  </si>
  <si>
    <t xml:space="preserve"> ) month or  (</t>
    <phoneticPr fontId="1" type="noConversion"/>
  </si>
  <si>
    <t>) year</t>
    <phoneticPr fontId="1" type="noConversion"/>
  </si>
  <si>
    <t>Hong gil dong 1</t>
  </si>
  <si>
    <t>FITS-009-02(Ed./Rev. 2/0)</t>
    <phoneticPr fontId="1" type="noConversion"/>
  </si>
  <si>
    <t>INDEX</t>
    <phoneticPr fontId="1" type="noConversion"/>
  </si>
  <si>
    <t>AUDIT PLANNING MATRIX (3 YEAR)</t>
    <phoneticPr fontId="1" type="noConversion"/>
  </si>
  <si>
    <t>(회사명)</t>
    <phoneticPr fontId="1" type="noConversion"/>
  </si>
  <si>
    <t>(본사주소)</t>
    <phoneticPr fontId="1" type="noConversion"/>
  </si>
  <si>
    <t>(추가심사주소)</t>
    <phoneticPr fontId="1" type="noConversion"/>
  </si>
  <si>
    <r>
      <t>Contact person (</t>
    </r>
    <r>
      <rPr>
        <sz val="10"/>
        <rFont val="Arial Unicode MS"/>
        <family val="2"/>
        <charset val="129"/>
      </rPr>
      <t>인증담당)</t>
    </r>
    <phoneticPr fontId="1" type="noConversion"/>
  </si>
  <si>
    <r>
      <t>Account manager (</t>
    </r>
    <r>
      <rPr>
        <sz val="10"/>
        <rFont val="Arial Unicode MS"/>
        <family val="2"/>
        <charset val="129"/>
      </rPr>
      <t>회계담당)</t>
    </r>
    <phoneticPr fontId="1" type="noConversion"/>
  </si>
  <si>
    <r>
      <t>Name / Position (</t>
    </r>
    <r>
      <rPr>
        <sz val="10"/>
        <rFont val="Arial Unicode MS"/>
        <family val="2"/>
        <charset val="129"/>
      </rPr>
      <t>이름/직책)</t>
    </r>
    <phoneticPr fontId="1" type="noConversion"/>
  </si>
  <si>
    <r>
      <t>Phone Number (</t>
    </r>
    <r>
      <rPr>
        <sz val="10"/>
        <rFont val="Arial Unicode MS"/>
        <family val="2"/>
        <charset val="129"/>
      </rPr>
      <t>연락처)</t>
    </r>
    <phoneticPr fontId="1" type="noConversion"/>
  </si>
  <si>
    <r>
      <t xml:space="preserve">Email Address (Email </t>
    </r>
    <r>
      <rPr>
        <sz val="10"/>
        <rFont val="Arial Unicode MS"/>
        <family val="2"/>
        <charset val="129"/>
      </rPr>
      <t>주소)</t>
    </r>
    <phoneticPr fontId="1" type="noConversion"/>
  </si>
  <si>
    <r>
      <t>1.2 AUDIT STANDARDS  &amp; SCOPE OF CERTIFICATION  (</t>
    </r>
    <r>
      <rPr>
        <b/>
        <sz val="11"/>
        <color theme="1"/>
        <rFont val="맑은 고딕"/>
        <family val="2"/>
        <charset val="129"/>
      </rPr>
      <t>심사표준 &amp; 인증범위</t>
    </r>
    <r>
      <rPr>
        <b/>
        <sz val="11"/>
        <color theme="1"/>
        <rFont val="Arial"/>
        <family val="2"/>
      </rPr>
      <t>)</t>
    </r>
    <phoneticPr fontId="1" type="noConversion"/>
  </si>
  <si>
    <r>
      <t>In case of transfer (</t>
    </r>
    <r>
      <rPr>
        <sz val="10"/>
        <rFont val="Arial Unicode MS"/>
        <family val="2"/>
        <charset val="129"/>
      </rPr>
      <t>전환심사시)</t>
    </r>
    <phoneticPr fontId="1" type="noConversion"/>
  </si>
  <si>
    <r>
      <t>Audit Standard(s) (</t>
    </r>
    <r>
      <rPr>
        <sz val="10"/>
        <rFont val="Arial Unicode MS"/>
        <family val="2"/>
        <charset val="129"/>
      </rPr>
      <t>심사표준)</t>
    </r>
    <phoneticPr fontId="1" type="noConversion"/>
  </si>
  <si>
    <r>
      <t>Audit type (</t>
    </r>
    <r>
      <rPr>
        <sz val="10"/>
        <rFont val="Arial Unicode MS"/>
        <family val="2"/>
        <charset val="129"/>
      </rPr>
      <t>심사형태)</t>
    </r>
    <phoneticPr fontId="1" type="noConversion"/>
  </si>
  <si>
    <r>
      <t>Number of sites (</t>
    </r>
    <r>
      <rPr>
        <sz val="10"/>
        <rFont val="Arial Unicode MS"/>
        <family val="2"/>
        <charset val="129"/>
      </rPr>
      <t>사업장수)</t>
    </r>
    <phoneticPr fontId="1" type="noConversion"/>
  </si>
  <si>
    <r>
      <t>Number of employees (</t>
    </r>
    <r>
      <rPr>
        <sz val="10"/>
        <rFont val="Arial Unicode MS"/>
        <family val="2"/>
        <charset val="129"/>
      </rPr>
      <t>직원수)</t>
    </r>
    <phoneticPr fontId="1" type="noConversion"/>
  </si>
  <si>
    <t>(인증범위)</t>
    <phoneticPr fontId="1" type="noConversion"/>
  </si>
  <si>
    <r>
      <t>Audit code (</t>
    </r>
    <r>
      <rPr>
        <sz val="10"/>
        <color theme="1"/>
        <rFont val="Arial Unicode MS"/>
        <family val="2"/>
        <charset val="129"/>
      </rPr>
      <t>심사코드)</t>
    </r>
    <phoneticPr fontId="1" type="noConversion"/>
  </si>
  <si>
    <r>
      <t>1.3 CHANGED INFORMATION (</t>
    </r>
    <r>
      <rPr>
        <b/>
        <sz val="11"/>
        <color theme="1"/>
        <rFont val="Arial Unicode MS"/>
        <family val="2"/>
        <charset val="129"/>
      </rPr>
      <t>변경된 사항)</t>
    </r>
    <phoneticPr fontId="1" type="noConversion"/>
  </si>
  <si>
    <t>*</t>
    <phoneticPr fontId="1" type="noConversion"/>
  </si>
  <si>
    <r>
      <t>Company name (</t>
    </r>
    <r>
      <rPr>
        <sz val="10"/>
        <rFont val="Arial Unicode MS"/>
        <family val="2"/>
        <charset val="129"/>
      </rPr>
      <t>회사명)</t>
    </r>
    <phoneticPr fontId="1" type="noConversion"/>
  </si>
  <si>
    <t>N</t>
  </si>
  <si>
    <r>
      <t>Address (</t>
    </r>
    <r>
      <rPr>
        <sz val="10"/>
        <rFont val="Arial Unicode MS"/>
        <family val="2"/>
        <charset val="129"/>
      </rPr>
      <t>주소)</t>
    </r>
    <phoneticPr fontId="1" type="noConversion"/>
  </si>
  <si>
    <r>
      <t>Scope (</t>
    </r>
    <r>
      <rPr>
        <sz val="10"/>
        <rFont val="Arial Unicode MS"/>
        <family val="2"/>
        <charset val="129"/>
      </rPr>
      <t>인증범위)</t>
    </r>
    <phoneticPr fontId="1" type="noConversion"/>
  </si>
  <si>
    <r>
      <t>Contact person (</t>
    </r>
    <r>
      <rPr>
        <sz val="10"/>
        <rFont val="Arial Unicode MS"/>
        <family val="2"/>
        <charset val="129"/>
      </rPr>
      <t>담당자)</t>
    </r>
    <phoneticPr fontId="1" type="noConversion"/>
  </si>
  <si>
    <r>
      <t>Employee (</t>
    </r>
    <r>
      <rPr>
        <sz val="10"/>
        <rFont val="Arial Unicode MS"/>
        <family val="2"/>
        <charset val="129"/>
      </rPr>
      <t>직원수)</t>
    </r>
    <phoneticPr fontId="1" type="noConversion"/>
  </si>
  <si>
    <r>
      <t>Phone or Email (</t>
    </r>
    <r>
      <rPr>
        <sz val="10"/>
        <rFont val="Arial Unicode MS"/>
        <family val="2"/>
        <charset val="129"/>
      </rPr>
      <t>전화/</t>
    </r>
    <r>
      <rPr>
        <sz val="10"/>
        <rFont val="Arial"/>
        <family val="2"/>
      </rPr>
      <t>email)</t>
    </r>
    <phoneticPr fontId="1" type="noConversion"/>
  </si>
  <si>
    <r>
      <t xml:space="preserve"> [ Record the changes. ] </t>
    </r>
    <r>
      <rPr>
        <sz val="10"/>
        <rFont val="Arial Unicode MS"/>
        <family val="2"/>
        <charset val="129"/>
      </rPr>
      <t>변경된 사항을 기록하세요</t>
    </r>
    <phoneticPr fontId="1" type="noConversion"/>
  </si>
  <si>
    <r>
      <t>2. AUDIT RECORDS (</t>
    </r>
    <r>
      <rPr>
        <b/>
        <sz val="14"/>
        <color theme="1" tint="0.249977111117893"/>
        <rFont val="맑은 고딕"/>
        <family val="2"/>
        <charset val="129"/>
      </rPr>
      <t>심사기록</t>
    </r>
    <r>
      <rPr>
        <b/>
        <sz val="14"/>
        <color theme="1" tint="0.249977111117893"/>
        <rFont val="Arial"/>
        <family val="2"/>
      </rPr>
      <t>)</t>
    </r>
    <phoneticPr fontId="1" type="noConversion"/>
  </si>
  <si>
    <r>
      <t>2.1 AUDIT CONCLUSIONS (</t>
    </r>
    <r>
      <rPr>
        <b/>
        <sz val="11"/>
        <color theme="1"/>
        <rFont val="Arial Unicode MS"/>
        <family val="2"/>
        <charset val="129"/>
      </rPr>
      <t>심사결론</t>
    </r>
    <r>
      <rPr>
        <b/>
        <sz val="11"/>
        <color theme="1"/>
        <rFont val="Arial"/>
        <family val="2"/>
      </rPr>
      <t>)</t>
    </r>
    <phoneticPr fontId="1" type="noConversion"/>
  </si>
  <si>
    <r>
      <t>Exclusions requirement No. (</t>
    </r>
    <r>
      <rPr>
        <sz val="10"/>
        <rFont val="Arial Unicode MS"/>
        <family val="2"/>
        <charset val="129"/>
      </rPr>
      <t>적용제외 요건No)</t>
    </r>
    <phoneticPr fontId="1" type="noConversion"/>
  </si>
  <si>
    <r>
      <t>Exclusion justification (</t>
    </r>
    <r>
      <rPr>
        <sz val="10"/>
        <rFont val="Arial Unicode MS"/>
        <family val="2"/>
        <charset val="129"/>
      </rPr>
      <t>적용제외 정당성)</t>
    </r>
    <phoneticPr fontId="1" type="noConversion"/>
  </si>
  <si>
    <r>
      <t>[ Number of Audit Findings ] (</t>
    </r>
    <r>
      <rPr>
        <b/>
        <sz val="10"/>
        <rFont val="Arial Unicode MS"/>
        <family val="2"/>
        <charset val="129"/>
      </rPr>
      <t>심사발견사항 개수)</t>
    </r>
    <phoneticPr fontId="1" type="noConversion"/>
  </si>
  <si>
    <r>
      <t>Good
(</t>
    </r>
    <r>
      <rPr>
        <sz val="10"/>
        <rFont val="Arial Unicode MS"/>
        <family val="2"/>
        <charset val="129"/>
      </rPr>
      <t>긍정)</t>
    </r>
    <phoneticPr fontId="1" type="noConversion"/>
  </si>
  <si>
    <r>
      <t>Observation
(</t>
    </r>
    <r>
      <rPr>
        <sz val="10"/>
        <rFont val="맑은 고딕"/>
        <family val="3"/>
        <charset val="129"/>
      </rPr>
      <t>관찰</t>
    </r>
    <r>
      <rPr>
        <sz val="10"/>
        <rFont val="Arial"/>
        <family val="2"/>
      </rPr>
      <t>)</t>
    </r>
    <phoneticPr fontId="1" type="noConversion"/>
  </si>
  <si>
    <r>
      <t>Minor NC
(</t>
    </r>
    <r>
      <rPr>
        <sz val="10"/>
        <rFont val="Arial Unicode MS"/>
        <family val="2"/>
        <charset val="129"/>
      </rPr>
      <t>경부적합)</t>
    </r>
    <r>
      <rPr>
        <sz val="10"/>
        <rFont val="Arial"/>
        <family val="2"/>
      </rPr>
      <t xml:space="preserve"> </t>
    </r>
    <phoneticPr fontId="1" type="noConversion"/>
  </si>
  <si>
    <r>
      <t>Major NC
(</t>
    </r>
    <r>
      <rPr>
        <sz val="10"/>
        <rFont val="Arial Unicode MS"/>
        <family val="2"/>
        <charset val="129"/>
      </rPr>
      <t>중부적합)</t>
    </r>
    <r>
      <rPr>
        <sz val="10"/>
        <rFont val="Arial"/>
        <family val="2"/>
      </rPr>
      <t xml:space="preserve"> </t>
    </r>
    <phoneticPr fontId="1" type="noConversion"/>
  </si>
  <si>
    <t>* Recommendation is possible after all found non-conformities are closed.</t>
    <phoneticPr fontId="1" type="noConversion"/>
  </si>
  <si>
    <r>
      <t>Recommendation
(</t>
    </r>
    <r>
      <rPr>
        <b/>
        <sz val="10"/>
        <rFont val="Arial Unicode MS"/>
        <family val="2"/>
        <charset val="129"/>
      </rPr>
      <t>추천)</t>
    </r>
    <phoneticPr fontId="1" type="noConversion"/>
  </si>
  <si>
    <r>
      <t>* It is prepared when there is an enactment or revision of the document during the initial review and
re-certification review. (</t>
    </r>
    <r>
      <rPr>
        <sz val="10"/>
        <color rgb="FFC00000"/>
        <rFont val="맑은 고딕"/>
        <family val="2"/>
        <charset val="129"/>
      </rPr>
      <t>최초심사</t>
    </r>
    <r>
      <rPr>
        <sz val="10"/>
        <color rgb="FFC00000"/>
        <rFont val="Arial"/>
        <family val="2"/>
      </rPr>
      <t>/</t>
    </r>
    <r>
      <rPr>
        <sz val="10"/>
        <color rgb="FFC00000"/>
        <rFont val="맑은 고딕"/>
        <family val="2"/>
        <charset val="129"/>
      </rPr>
      <t>갱신심사시</t>
    </r>
    <r>
      <rPr>
        <sz val="10"/>
        <color rgb="FFC00000"/>
        <rFont val="Arial"/>
        <family val="2"/>
      </rPr>
      <t xml:space="preserve"> </t>
    </r>
    <r>
      <rPr>
        <sz val="10"/>
        <color rgb="FFC00000"/>
        <rFont val="맑은 고딕"/>
        <family val="2"/>
        <charset val="129"/>
      </rPr>
      <t>문서</t>
    </r>
    <r>
      <rPr>
        <sz val="10"/>
        <color rgb="FFC00000"/>
        <rFont val="Arial"/>
        <family val="2"/>
      </rPr>
      <t xml:space="preserve"> </t>
    </r>
    <r>
      <rPr>
        <sz val="10"/>
        <color rgb="FFC00000"/>
        <rFont val="맑은 고딕"/>
        <family val="2"/>
        <charset val="129"/>
      </rPr>
      <t>제</t>
    </r>
    <r>
      <rPr>
        <sz val="10"/>
        <color rgb="FFC00000"/>
        <rFont val="Arial"/>
        <family val="2"/>
      </rPr>
      <t>.</t>
    </r>
    <r>
      <rPr>
        <sz val="10"/>
        <color rgb="FFC00000"/>
        <rFont val="맑은 고딕"/>
        <family val="2"/>
        <charset val="129"/>
      </rPr>
      <t>개정의</t>
    </r>
    <r>
      <rPr>
        <sz val="10"/>
        <color rgb="FFC00000"/>
        <rFont val="Arial"/>
        <family val="2"/>
      </rPr>
      <t xml:space="preserve"> </t>
    </r>
    <r>
      <rPr>
        <sz val="10"/>
        <color rgb="FFC00000"/>
        <rFont val="맑은 고딕"/>
        <family val="2"/>
        <charset val="129"/>
      </rPr>
      <t>경우에</t>
    </r>
    <r>
      <rPr>
        <sz val="10"/>
        <color rgb="FFC00000"/>
        <rFont val="Arial"/>
        <family val="2"/>
      </rPr>
      <t xml:space="preserve"> </t>
    </r>
    <r>
      <rPr>
        <sz val="10"/>
        <color rgb="FFC00000"/>
        <rFont val="맑은 고딕"/>
        <family val="2"/>
        <charset val="129"/>
      </rPr>
      <t>작성합니다</t>
    </r>
    <r>
      <rPr>
        <sz val="10"/>
        <color rgb="FFC00000"/>
        <rFont val="Arial"/>
        <family val="2"/>
      </rPr>
      <t>.)</t>
    </r>
    <phoneticPr fontId="1" type="noConversion"/>
  </si>
  <si>
    <r>
      <t>2.2 DOCUMENT REVIEW (</t>
    </r>
    <r>
      <rPr>
        <b/>
        <sz val="11"/>
        <color theme="1"/>
        <rFont val="Arial Unicode MS"/>
        <family val="2"/>
        <charset val="129"/>
      </rPr>
      <t>문서검토</t>
    </r>
    <r>
      <rPr>
        <b/>
        <sz val="11"/>
        <color theme="1"/>
        <rFont val="Arial"/>
        <family val="2"/>
      </rPr>
      <t xml:space="preserve">) </t>
    </r>
    <phoneticPr fontId="1" type="noConversion"/>
  </si>
  <si>
    <r>
      <t>Review Items (</t>
    </r>
    <r>
      <rPr>
        <sz val="10"/>
        <rFont val="Arial Unicode MS"/>
        <family val="2"/>
        <charset val="129"/>
      </rPr>
      <t>검토항목)</t>
    </r>
    <phoneticPr fontId="1" type="noConversion"/>
  </si>
  <si>
    <r>
      <t>3. Has external/internal issues related to the organization been determined? 
(</t>
    </r>
    <r>
      <rPr>
        <sz val="10"/>
        <rFont val="맑은 고딕"/>
        <family val="2"/>
        <charset val="129"/>
      </rPr>
      <t>조직과</t>
    </r>
    <r>
      <rPr>
        <sz val="10"/>
        <rFont val="Arial"/>
        <family val="2"/>
      </rPr>
      <t xml:space="preserve"> </t>
    </r>
    <r>
      <rPr>
        <sz val="10"/>
        <rFont val="맑은 고딕"/>
        <family val="2"/>
        <charset val="129"/>
      </rPr>
      <t>관련된</t>
    </r>
    <r>
      <rPr>
        <sz val="10"/>
        <rFont val="Arial"/>
        <family val="2"/>
      </rPr>
      <t xml:space="preserve"> </t>
    </r>
    <r>
      <rPr>
        <sz val="10"/>
        <rFont val="맑은 고딕"/>
        <family val="2"/>
        <charset val="129"/>
      </rPr>
      <t>외부</t>
    </r>
    <r>
      <rPr>
        <sz val="10"/>
        <rFont val="Arial"/>
        <family val="2"/>
      </rPr>
      <t>/</t>
    </r>
    <r>
      <rPr>
        <sz val="10"/>
        <rFont val="맑은 고딕"/>
        <family val="2"/>
        <charset val="129"/>
      </rPr>
      <t>내부</t>
    </r>
    <r>
      <rPr>
        <sz val="10"/>
        <rFont val="Arial"/>
        <family val="2"/>
      </rPr>
      <t xml:space="preserve"> </t>
    </r>
    <r>
      <rPr>
        <sz val="10"/>
        <rFont val="맑은 고딕"/>
        <family val="2"/>
        <charset val="129"/>
      </rPr>
      <t>이슈는</t>
    </r>
    <r>
      <rPr>
        <sz val="10"/>
        <rFont val="Arial"/>
        <family val="2"/>
      </rPr>
      <t xml:space="preserve"> </t>
    </r>
    <r>
      <rPr>
        <sz val="10"/>
        <rFont val="맑은 고딕"/>
        <family val="2"/>
        <charset val="129"/>
      </rPr>
      <t>결정</t>
    </r>
    <r>
      <rPr>
        <sz val="10"/>
        <rFont val="Arial"/>
        <family val="2"/>
      </rPr>
      <t xml:space="preserve"> </t>
    </r>
    <r>
      <rPr>
        <sz val="10"/>
        <rFont val="맑은 고딕"/>
        <family val="2"/>
        <charset val="129"/>
      </rPr>
      <t>되었습니까</t>
    </r>
    <r>
      <rPr>
        <sz val="10"/>
        <rFont val="Arial"/>
        <family val="2"/>
      </rPr>
      <t>?)</t>
    </r>
    <phoneticPr fontId="1" type="noConversion"/>
  </si>
  <si>
    <r>
      <t>2.3 STAGE_2 AUDIT REVIEW (2</t>
    </r>
    <r>
      <rPr>
        <b/>
        <sz val="11"/>
        <color theme="1"/>
        <rFont val="Arial Unicode MS"/>
        <family val="2"/>
        <charset val="129"/>
      </rPr>
      <t>단계</t>
    </r>
    <r>
      <rPr>
        <b/>
        <sz val="11"/>
        <color theme="1"/>
        <rFont val="Arial"/>
        <family val="2"/>
      </rPr>
      <t xml:space="preserve"> </t>
    </r>
    <r>
      <rPr>
        <b/>
        <sz val="11"/>
        <color theme="1"/>
        <rFont val="Arial Unicode MS"/>
        <family val="2"/>
        <charset val="129"/>
      </rPr>
      <t>검토</t>
    </r>
    <r>
      <rPr>
        <b/>
        <sz val="11"/>
        <color theme="1"/>
        <rFont val="Arial"/>
        <family val="2"/>
      </rPr>
      <t>)</t>
    </r>
    <phoneticPr fontId="1" type="noConversion"/>
  </si>
  <si>
    <r>
      <t>None (</t>
    </r>
    <r>
      <rPr>
        <sz val="10"/>
        <color rgb="FF0070C0"/>
        <rFont val="Arial Unicode MS"/>
        <family val="2"/>
        <charset val="129"/>
      </rPr>
      <t>해당사항 없음)</t>
    </r>
    <phoneticPr fontId="1" type="noConversion"/>
  </si>
  <si>
    <t>Confirmed that the nonconformity was closed during the previous audit through the previous report. (이전 보고서를 통해서 부적합 사항이 종료되었음을 확인하였음.)</t>
    <phoneticPr fontId="1" type="noConversion"/>
  </si>
  <si>
    <t>Confirmed that the nonconformity was not issued during the previous audit through the previous report. (이전 보고서를 통해서 부적합 사항이 발행되지 않았음을 확인하였음.)</t>
    <phoneticPr fontId="1" type="noConversion"/>
  </si>
  <si>
    <t>None (없음)</t>
    <phoneticPr fontId="1" type="noConversion"/>
  </si>
  <si>
    <r>
      <t>2.4 EVIDENCE REVIEW RECORD (</t>
    </r>
    <r>
      <rPr>
        <b/>
        <sz val="11"/>
        <color theme="1"/>
        <rFont val="Arial Unicode MS"/>
        <family val="2"/>
        <charset val="129"/>
      </rPr>
      <t>증거</t>
    </r>
    <r>
      <rPr>
        <b/>
        <sz val="11"/>
        <color theme="1"/>
        <rFont val="Arial"/>
        <family val="2"/>
      </rPr>
      <t xml:space="preserve"> </t>
    </r>
    <r>
      <rPr>
        <b/>
        <sz val="11"/>
        <color theme="1"/>
        <rFont val="Arial Unicode MS"/>
        <family val="2"/>
        <charset val="129"/>
      </rPr>
      <t>검토</t>
    </r>
    <r>
      <rPr>
        <b/>
        <sz val="11"/>
        <color theme="1"/>
        <rFont val="Arial"/>
        <family val="2"/>
      </rPr>
      <t xml:space="preserve"> </t>
    </r>
    <r>
      <rPr>
        <b/>
        <sz val="11"/>
        <color theme="1"/>
        <rFont val="Arial Unicode MS"/>
        <family val="2"/>
        <charset val="129"/>
      </rPr>
      <t>기록</t>
    </r>
    <r>
      <rPr>
        <b/>
        <sz val="11"/>
        <color theme="1"/>
        <rFont val="Arial"/>
        <family val="2"/>
      </rPr>
      <t>)</t>
    </r>
    <phoneticPr fontId="1" type="noConversion"/>
  </si>
  <si>
    <r>
      <t xml:space="preserve">Requirements
</t>
    </r>
    <r>
      <rPr>
        <sz val="9"/>
        <rFont val="Arial"/>
        <family val="2"/>
      </rPr>
      <t>(</t>
    </r>
    <r>
      <rPr>
        <sz val="9"/>
        <rFont val="Arial Unicode MS"/>
        <family val="2"/>
        <charset val="129"/>
      </rPr>
      <t>요구사항)</t>
    </r>
    <phoneticPr fontId="1" type="noConversion"/>
  </si>
  <si>
    <r>
      <t xml:space="preserve">Result
</t>
    </r>
    <r>
      <rPr>
        <sz val="9"/>
        <rFont val="Arial"/>
        <family val="3"/>
        <charset val="129"/>
      </rPr>
      <t>(</t>
    </r>
    <r>
      <rPr>
        <sz val="9"/>
        <rFont val="Arial Unicode MS"/>
        <family val="3"/>
        <charset val="129"/>
      </rPr>
      <t>결과)</t>
    </r>
    <phoneticPr fontId="1" type="noConversion"/>
  </si>
  <si>
    <r>
      <t xml:space="preserve">Brief notes of Audit activity or findings
</t>
    </r>
    <r>
      <rPr>
        <sz val="9"/>
        <rFont val="Arial"/>
        <family val="3"/>
        <charset val="129"/>
      </rPr>
      <t>(</t>
    </r>
    <r>
      <rPr>
        <sz val="9"/>
        <rFont val="Arial Unicode MS"/>
        <family val="3"/>
        <charset val="129"/>
      </rPr>
      <t>심사활동 또는 발견사항에 대한 간략한 메모)</t>
    </r>
    <phoneticPr fontId="1" type="noConversion"/>
  </si>
  <si>
    <r>
      <t>4. Context of the organization (</t>
    </r>
    <r>
      <rPr>
        <sz val="10"/>
        <rFont val="Arial Unicode MS"/>
        <family val="2"/>
        <charset val="129"/>
      </rPr>
      <t>조직의 상황)</t>
    </r>
    <phoneticPr fontId="1" type="noConversion"/>
  </si>
  <si>
    <r>
      <t>4.1 Understanding of organization and its context (</t>
    </r>
    <r>
      <rPr>
        <sz val="9"/>
        <rFont val="맑은 고딕"/>
        <family val="2"/>
        <charset val="129"/>
      </rPr>
      <t>조직상황</t>
    </r>
    <r>
      <rPr>
        <sz val="9"/>
        <rFont val="Arial"/>
        <family val="2"/>
      </rPr>
      <t xml:space="preserve"> </t>
    </r>
    <r>
      <rPr>
        <sz val="9"/>
        <rFont val="맑은 고딕"/>
        <family val="2"/>
        <charset val="129"/>
      </rPr>
      <t>이해</t>
    </r>
    <r>
      <rPr>
        <sz val="9"/>
        <rFont val="Arial"/>
        <family val="2"/>
      </rPr>
      <t>)</t>
    </r>
    <phoneticPr fontId="1" type="noConversion"/>
  </si>
  <si>
    <r>
      <t>4.2 Understanding the needs and expectations of interested parties
(</t>
    </r>
    <r>
      <rPr>
        <sz val="9"/>
        <rFont val="맑은 고딕"/>
        <family val="2"/>
        <charset val="129"/>
      </rPr>
      <t>이해관계자</t>
    </r>
    <r>
      <rPr>
        <sz val="9"/>
        <rFont val="Arial"/>
        <family val="2"/>
      </rPr>
      <t xml:space="preserve"> </t>
    </r>
    <r>
      <rPr>
        <sz val="9"/>
        <rFont val="맑은 고딕"/>
        <family val="2"/>
        <charset val="129"/>
      </rPr>
      <t>이해</t>
    </r>
    <r>
      <rPr>
        <sz val="9"/>
        <rFont val="Arial"/>
        <family val="2"/>
      </rPr>
      <t>)</t>
    </r>
    <phoneticPr fontId="1" type="noConversion"/>
  </si>
  <si>
    <t>NC</t>
  </si>
  <si>
    <r>
      <t>4.3 Determining the scope of the quality management system (</t>
    </r>
    <r>
      <rPr>
        <sz val="9"/>
        <rFont val="맑은 고딕"/>
        <family val="2"/>
        <charset val="129"/>
      </rPr>
      <t>적용범위</t>
    </r>
    <r>
      <rPr>
        <sz val="9"/>
        <rFont val="Arial"/>
        <family val="2"/>
      </rPr>
      <t xml:space="preserve"> </t>
    </r>
    <r>
      <rPr>
        <sz val="9"/>
        <rFont val="맑은 고딕"/>
        <family val="2"/>
        <charset val="129"/>
      </rPr>
      <t>결정</t>
    </r>
    <r>
      <rPr>
        <sz val="9"/>
        <rFont val="Arial"/>
        <family val="2"/>
      </rPr>
      <t>)</t>
    </r>
    <phoneticPr fontId="1" type="noConversion"/>
  </si>
  <si>
    <r>
      <t>5. Leadership (</t>
    </r>
    <r>
      <rPr>
        <sz val="10"/>
        <rFont val="Arial Unicode MS"/>
        <family val="2"/>
        <charset val="129"/>
      </rPr>
      <t>리더십)</t>
    </r>
    <phoneticPr fontId="1" type="noConversion"/>
  </si>
  <si>
    <r>
      <t>5.1 Leadership and commitment 
(</t>
    </r>
    <r>
      <rPr>
        <sz val="9"/>
        <rFont val="Arial Unicode MS"/>
        <family val="2"/>
        <charset val="129"/>
      </rPr>
      <t>리더십</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실행의지</t>
    </r>
    <r>
      <rPr>
        <sz val="9"/>
        <rFont val="Arial"/>
        <family val="2"/>
      </rPr>
      <t>)</t>
    </r>
    <phoneticPr fontId="1" type="noConversion"/>
  </si>
  <si>
    <r>
      <t>5.3 Organization roles, responsibility and authorities (</t>
    </r>
    <r>
      <rPr>
        <sz val="9"/>
        <rFont val="Arial Unicode MS"/>
        <family val="2"/>
        <charset val="129"/>
      </rPr>
      <t>역할</t>
    </r>
    <r>
      <rPr>
        <sz val="9"/>
        <rFont val="Arial"/>
        <family val="2"/>
      </rPr>
      <t>,</t>
    </r>
    <r>
      <rPr>
        <sz val="9"/>
        <rFont val="Arial Unicode MS"/>
        <family val="2"/>
        <charset val="129"/>
      </rPr>
      <t>책임</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권한</t>
    </r>
    <r>
      <rPr>
        <sz val="9"/>
        <rFont val="Arial"/>
        <family val="2"/>
      </rPr>
      <t>)</t>
    </r>
    <phoneticPr fontId="1" type="noConversion"/>
  </si>
  <si>
    <r>
      <t>6. Planning (</t>
    </r>
    <r>
      <rPr>
        <sz val="10"/>
        <rFont val="Arial Unicode MS"/>
        <family val="2"/>
        <charset val="129"/>
      </rPr>
      <t>기획)</t>
    </r>
    <phoneticPr fontId="1" type="noConversion"/>
  </si>
  <si>
    <r>
      <t>6.3 Planning of changes 
(</t>
    </r>
    <r>
      <rPr>
        <sz val="9"/>
        <rFont val="Arial Unicode MS"/>
        <family val="2"/>
        <charset val="129"/>
      </rPr>
      <t>변경에</t>
    </r>
    <r>
      <rPr>
        <sz val="9"/>
        <rFont val="Arial"/>
        <family val="2"/>
      </rPr>
      <t xml:space="preserve"> </t>
    </r>
    <r>
      <rPr>
        <sz val="9"/>
        <rFont val="Arial Unicode MS"/>
        <family val="2"/>
        <charset val="129"/>
      </rPr>
      <t>대한</t>
    </r>
    <r>
      <rPr>
        <sz val="9"/>
        <rFont val="Arial"/>
        <family val="2"/>
      </rPr>
      <t xml:space="preserve"> </t>
    </r>
    <r>
      <rPr>
        <sz val="9"/>
        <rFont val="Arial Unicode MS"/>
        <family val="2"/>
        <charset val="129"/>
      </rPr>
      <t>기획</t>
    </r>
    <r>
      <rPr>
        <sz val="9"/>
        <rFont val="Arial"/>
        <family val="2"/>
      </rPr>
      <t>) - (QMS)</t>
    </r>
    <phoneticPr fontId="1" type="noConversion"/>
  </si>
  <si>
    <r>
      <t>7. Support (</t>
    </r>
    <r>
      <rPr>
        <sz val="10"/>
        <rFont val="Arial Unicode MS"/>
        <family val="2"/>
        <charset val="129"/>
      </rPr>
      <t>지원)</t>
    </r>
    <phoneticPr fontId="1" type="noConversion"/>
  </si>
  <si>
    <r>
      <t>7.1 Resources (</t>
    </r>
    <r>
      <rPr>
        <sz val="9"/>
        <rFont val="Arial Unicode MS"/>
        <family val="2"/>
        <charset val="129"/>
      </rPr>
      <t>자원</t>
    </r>
    <r>
      <rPr>
        <sz val="9"/>
        <rFont val="Arial"/>
        <family val="2"/>
      </rPr>
      <t>)</t>
    </r>
    <phoneticPr fontId="1" type="noConversion"/>
  </si>
  <si>
    <r>
      <t>7.2 Competence (</t>
    </r>
    <r>
      <rPr>
        <sz val="9"/>
        <rFont val="Arial Unicode MS"/>
        <family val="2"/>
        <charset val="129"/>
      </rPr>
      <t>적격성</t>
    </r>
    <r>
      <rPr>
        <sz val="9"/>
        <rFont val="Arial"/>
        <family val="2"/>
      </rPr>
      <t>)</t>
    </r>
    <phoneticPr fontId="1" type="noConversion"/>
  </si>
  <si>
    <r>
      <t>7.3 Awareness (</t>
    </r>
    <r>
      <rPr>
        <sz val="9"/>
        <rFont val="Arial Unicode MS"/>
        <family val="2"/>
        <charset val="129"/>
      </rPr>
      <t>인식</t>
    </r>
    <r>
      <rPr>
        <sz val="9"/>
        <rFont val="Arial"/>
        <family val="2"/>
      </rPr>
      <t>)</t>
    </r>
    <phoneticPr fontId="1" type="noConversion"/>
  </si>
  <si>
    <r>
      <t>7.4 Communication (</t>
    </r>
    <r>
      <rPr>
        <sz val="9"/>
        <rFont val="Arial Unicode MS"/>
        <family val="2"/>
        <charset val="129"/>
      </rPr>
      <t>의사소통</t>
    </r>
    <r>
      <rPr>
        <sz val="9"/>
        <rFont val="Arial"/>
        <family val="2"/>
      </rPr>
      <t>)</t>
    </r>
    <phoneticPr fontId="1" type="noConversion"/>
  </si>
  <si>
    <r>
      <t>7.5 Documented Information 
(</t>
    </r>
    <r>
      <rPr>
        <sz val="9"/>
        <rFont val="Arial Unicode MS"/>
        <family val="2"/>
        <charset val="129"/>
      </rPr>
      <t>문서화된</t>
    </r>
    <r>
      <rPr>
        <sz val="9"/>
        <rFont val="Arial"/>
        <family val="2"/>
      </rPr>
      <t xml:space="preserve"> </t>
    </r>
    <r>
      <rPr>
        <sz val="9"/>
        <rFont val="Arial Unicode MS"/>
        <family val="2"/>
        <charset val="129"/>
      </rPr>
      <t>정보</t>
    </r>
    <r>
      <rPr>
        <sz val="9"/>
        <rFont val="Arial"/>
        <family val="2"/>
      </rPr>
      <t>)</t>
    </r>
    <phoneticPr fontId="1" type="noConversion"/>
  </si>
  <si>
    <r>
      <t>8. Operation (</t>
    </r>
    <r>
      <rPr>
        <sz val="10"/>
        <rFont val="Arial Unicode MS"/>
        <family val="2"/>
        <charset val="129"/>
      </rPr>
      <t>운용)</t>
    </r>
    <phoneticPr fontId="1" type="noConversion"/>
  </si>
  <si>
    <r>
      <t>8.2 Requiments for products and services (</t>
    </r>
    <r>
      <rPr>
        <sz val="9"/>
        <rFont val="Arial Unicode MS"/>
        <family val="2"/>
        <charset val="129"/>
      </rPr>
      <t>제품</t>
    </r>
    <r>
      <rPr>
        <sz val="9"/>
        <rFont val="Arial"/>
        <family val="2"/>
      </rPr>
      <t>/</t>
    </r>
    <r>
      <rPr>
        <sz val="9"/>
        <rFont val="Arial Unicode MS"/>
        <family val="2"/>
        <charset val="129"/>
      </rPr>
      <t>서비스에</t>
    </r>
    <r>
      <rPr>
        <sz val="9"/>
        <rFont val="Arial"/>
        <family val="2"/>
      </rPr>
      <t xml:space="preserve"> </t>
    </r>
    <r>
      <rPr>
        <sz val="9"/>
        <rFont val="Arial Unicode MS"/>
        <family val="2"/>
        <charset val="129"/>
      </rPr>
      <t>대한</t>
    </r>
    <r>
      <rPr>
        <sz val="9"/>
        <rFont val="Arial"/>
        <family val="2"/>
      </rPr>
      <t xml:space="preserve"> </t>
    </r>
    <r>
      <rPr>
        <sz val="9"/>
        <rFont val="Arial Unicode MS"/>
        <family val="2"/>
        <charset val="129"/>
      </rPr>
      <t>요구사항</t>
    </r>
    <r>
      <rPr>
        <sz val="9"/>
        <rFont val="Arial"/>
        <family val="2"/>
      </rPr>
      <t>) - (QMS)</t>
    </r>
    <phoneticPr fontId="1" type="noConversion"/>
  </si>
  <si>
    <r>
      <t>8.3 Design and development of products and services (</t>
    </r>
    <r>
      <rPr>
        <sz val="9"/>
        <rFont val="Arial Unicode MS"/>
        <family val="2"/>
        <charset val="129"/>
      </rPr>
      <t>설계</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개발</t>
    </r>
    <r>
      <rPr>
        <sz val="9"/>
        <rFont val="Arial"/>
        <family val="2"/>
      </rPr>
      <t>) - (QMS)</t>
    </r>
    <phoneticPr fontId="1" type="noConversion"/>
  </si>
  <si>
    <t>NA</t>
  </si>
  <si>
    <r>
      <t>8.4 Control of externally provided processes, products and services (</t>
    </r>
    <r>
      <rPr>
        <sz val="9"/>
        <rFont val="Arial Unicode MS"/>
        <family val="2"/>
        <charset val="129"/>
      </rPr>
      <t>외부제공</t>
    </r>
    <r>
      <rPr>
        <sz val="9"/>
        <rFont val="Arial"/>
        <family val="2"/>
      </rPr>
      <t>) - (QMS)</t>
    </r>
    <phoneticPr fontId="1" type="noConversion"/>
  </si>
  <si>
    <r>
      <t>8.5 Production and service provision
(</t>
    </r>
    <r>
      <rPr>
        <sz val="9"/>
        <rFont val="Arial Unicode MS"/>
        <family val="2"/>
        <charset val="129"/>
      </rPr>
      <t>생산</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서비스</t>
    </r>
    <r>
      <rPr>
        <sz val="9"/>
        <rFont val="Arial"/>
        <family val="2"/>
      </rPr>
      <t xml:space="preserve"> </t>
    </r>
    <r>
      <rPr>
        <sz val="9"/>
        <rFont val="Arial Unicode MS"/>
        <family val="2"/>
        <charset val="129"/>
      </rPr>
      <t>제공</t>
    </r>
    <r>
      <rPr>
        <sz val="9"/>
        <rFont val="Arial"/>
        <family val="2"/>
      </rPr>
      <t>) - (QMS)</t>
    </r>
    <phoneticPr fontId="1" type="noConversion"/>
  </si>
  <si>
    <r>
      <t>8.6 Release of products and services
(</t>
    </r>
    <r>
      <rPr>
        <sz val="9"/>
        <rFont val="Arial Unicode MS"/>
        <family val="2"/>
        <charset val="129"/>
      </rPr>
      <t>제품</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서비스의</t>
    </r>
    <r>
      <rPr>
        <sz val="9"/>
        <rFont val="Arial"/>
        <family val="2"/>
      </rPr>
      <t xml:space="preserve"> </t>
    </r>
    <r>
      <rPr>
        <sz val="9"/>
        <rFont val="Arial Unicode MS"/>
        <family val="2"/>
        <charset val="129"/>
      </rPr>
      <t>불출</t>
    </r>
    <r>
      <rPr>
        <sz val="9"/>
        <rFont val="Arial"/>
        <family val="2"/>
      </rPr>
      <t>) - (QMS)</t>
    </r>
    <phoneticPr fontId="1" type="noConversion"/>
  </si>
  <si>
    <r>
      <t>8.7 Control of nonconforming outputs 
(</t>
    </r>
    <r>
      <rPr>
        <sz val="9"/>
        <rFont val="Arial Unicode MS"/>
        <family val="2"/>
        <charset val="129"/>
      </rPr>
      <t>부적합</t>
    </r>
    <r>
      <rPr>
        <sz val="9"/>
        <rFont val="Arial"/>
        <family val="2"/>
      </rPr>
      <t xml:space="preserve"> </t>
    </r>
    <r>
      <rPr>
        <sz val="9"/>
        <rFont val="Arial Unicode MS"/>
        <family val="2"/>
        <charset val="129"/>
      </rPr>
      <t>출력의</t>
    </r>
    <r>
      <rPr>
        <sz val="9"/>
        <rFont val="Arial"/>
        <family val="2"/>
      </rPr>
      <t xml:space="preserve"> </t>
    </r>
    <r>
      <rPr>
        <sz val="9"/>
        <rFont val="Arial Unicode MS"/>
        <family val="2"/>
        <charset val="129"/>
      </rPr>
      <t>관리</t>
    </r>
    <r>
      <rPr>
        <sz val="9"/>
        <rFont val="Arial"/>
        <family val="2"/>
      </rPr>
      <t>) - (QMS)</t>
    </r>
    <phoneticPr fontId="1" type="noConversion"/>
  </si>
  <si>
    <r>
      <t>9. Performance evaluation (</t>
    </r>
    <r>
      <rPr>
        <sz val="10"/>
        <rFont val="Arial Unicode MS"/>
        <family val="2"/>
        <charset val="129"/>
      </rPr>
      <t>성과 평가)</t>
    </r>
    <phoneticPr fontId="1" type="noConversion"/>
  </si>
  <si>
    <r>
      <t>9.1 Monitoring, measurement, analysis and evaluation (</t>
    </r>
    <r>
      <rPr>
        <sz val="9"/>
        <rFont val="돋움"/>
        <family val="2"/>
        <charset val="129"/>
      </rPr>
      <t>모니터링</t>
    </r>
    <r>
      <rPr>
        <sz val="9"/>
        <rFont val="Arial"/>
        <family val="2"/>
      </rPr>
      <t>,</t>
    </r>
    <r>
      <rPr>
        <sz val="9"/>
        <rFont val="돋움"/>
        <family val="2"/>
        <charset val="129"/>
      </rPr>
      <t>측정</t>
    </r>
    <r>
      <rPr>
        <sz val="9"/>
        <rFont val="Arial"/>
        <family val="2"/>
      </rPr>
      <t>,</t>
    </r>
    <r>
      <rPr>
        <sz val="9"/>
        <rFont val="돋움"/>
        <family val="2"/>
        <charset val="129"/>
      </rPr>
      <t>분석</t>
    </r>
    <r>
      <rPr>
        <sz val="9"/>
        <rFont val="Arial"/>
        <family val="2"/>
      </rPr>
      <t xml:space="preserve"> </t>
    </r>
    <r>
      <rPr>
        <sz val="9"/>
        <rFont val="돋움"/>
        <family val="2"/>
        <charset val="129"/>
      </rPr>
      <t>및</t>
    </r>
    <r>
      <rPr>
        <sz val="9"/>
        <rFont val="Arial"/>
        <family val="2"/>
      </rPr>
      <t xml:space="preserve"> </t>
    </r>
    <r>
      <rPr>
        <sz val="9"/>
        <rFont val="돋움"/>
        <family val="2"/>
        <charset val="129"/>
      </rPr>
      <t>평가</t>
    </r>
    <r>
      <rPr>
        <sz val="9"/>
        <rFont val="Arial"/>
        <family val="2"/>
      </rPr>
      <t>)</t>
    </r>
    <phoneticPr fontId="1" type="noConversion"/>
  </si>
  <si>
    <r>
      <t>9.2 Internal audit (</t>
    </r>
    <r>
      <rPr>
        <sz val="9"/>
        <rFont val="돋움"/>
        <family val="2"/>
        <charset val="129"/>
      </rPr>
      <t>내부심사</t>
    </r>
    <r>
      <rPr>
        <sz val="9"/>
        <rFont val="Arial"/>
        <family val="2"/>
      </rPr>
      <t>)</t>
    </r>
    <phoneticPr fontId="1" type="noConversion"/>
  </si>
  <si>
    <r>
      <t>9.3 Management review (</t>
    </r>
    <r>
      <rPr>
        <sz val="9"/>
        <rFont val="돋움"/>
        <family val="2"/>
        <charset val="129"/>
      </rPr>
      <t>경영검토</t>
    </r>
    <r>
      <rPr>
        <sz val="9"/>
        <rFont val="Arial"/>
        <family val="2"/>
      </rPr>
      <t>)</t>
    </r>
    <phoneticPr fontId="1" type="noConversion"/>
  </si>
  <si>
    <r>
      <t>10. Improvement (</t>
    </r>
    <r>
      <rPr>
        <sz val="10"/>
        <rFont val="Arial Unicode MS"/>
        <family val="2"/>
        <charset val="129"/>
      </rPr>
      <t>개선)</t>
    </r>
    <phoneticPr fontId="1" type="noConversion"/>
  </si>
  <si>
    <r>
      <t>10.1 General (</t>
    </r>
    <r>
      <rPr>
        <sz val="9"/>
        <rFont val="Arial Unicode MS"/>
        <family val="2"/>
        <charset val="129"/>
      </rPr>
      <t>일반사항</t>
    </r>
    <r>
      <rPr>
        <sz val="9"/>
        <rFont val="Arial"/>
        <family val="2"/>
      </rPr>
      <t>)</t>
    </r>
    <phoneticPr fontId="1" type="noConversion"/>
  </si>
  <si>
    <r>
      <t>10.2 Nonconformity and corrective actions (</t>
    </r>
    <r>
      <rPr>
        <sz val="9"/>
        <rFont val="Arial Unicode MS"/>
        <family val="2"/>
        <charset val="129"/>
      </rPr>
      <t>부적합</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시정조치</t>
    </r>
    <r>
      <rPr>
        <sz val="9"/>
        <rFont val="Arial"/>
        <family val="2"/>
      </rPr>
      <t>)</t>
    </r>
    <phoneticPr fontId="1" type="noConversion"/>
  </si>
  <si>
    <r>
      <t>10.3 Continual improvement (</t>
    </r>
    <r>
      <rPr>
        <sz val="9"/>
        <rFont val="Arial Unicode MS"/>
        <family val="2"/>
        <charset val="129"/>
      </rPr>
      <t>지속적</t>
    </r>
    <r>
      <rPr>
        <sz val="9"/>
        <rFont val="Arial"/>
        <family val="2"/>
      </rPr>
      <t xml:space="preserve"> </t>
    </r>
    <r>
      <rPr>
        <sz val="9"/>
        <rFont val="Arial Unicode MS"/>
        <family val="2"/>
        <charset val="129"/>
      </rPr>
      <t>개선</t>
    </r>
    <r>
      <rPr>
        <sz val="9"/>
        <rFont val="Arial"/>
        <family val="2"/>
      </rPr>
      <t>)</t>
    </r>
    <phoneticPr fontId="1" type="noConversion"/>
  </si>
  <si>
    <t>Page</t>
    <phoneticPr fontId="1" type="noConversion"/>
  </si>
  <si>
    <t>of</t>
    <phoneticPr fontId="1" type="noConversion"/>
  </si>
  <si>
    <t>Clause</t>
    <phoneticPr fontId="1" type="noConversion"/>
  </si>
  <si>
    <t>div.</t>
    <phoneticPr fontId="1" type="noConversion"/>
  </si>
  <si>
    <t>Obs.</t>
    <phoneticPr fontId="1" type="noConversion"/>
  </si>
  <si>
    <t>Auditee dept.</t>
    <phoneticPr fontId="1" type="noConversion"/>
  </si>
  <si>
    <t>Auditor</t>
    <phoneticPr fontId="1" type="noConversion"/>
  </si>
  <si>
    <t>Audits</t>
    <phoneticPr fontId="1" type="noConversion"/>
  </si>
  <si>
    <t>Initial</t>
    <phoneticPr fontId="1" type="noConversion"/>
  </si>
  <si>
    <t>Stage_1</t>
    <phoneticPr fontId="1" type="noConversion"/>
  </si>
  <si>
    <t>Stage_2</t>
    <phoneticPr fontId="1" type="noConversion"/>
  </si>
  <si>
    <r>
      <t>NON CONFORMITY REPORT (</t>
    </r>
    <r>
      <rPr>
        <b/>
        <sz val="14"/>
        <rFont val="Arial Unicode MS"/>
        <family val="2"/>
        <charset val="129"/>
      </rPr>
      <t>부적합보고서</t>
    </r>
    <r>
      <rPr>
        <b/>
        <sz val="14"/>
        <rFont val="Arial"/>
        <family val="2"/>
      </rPr>
      <t>)</t>
    </r>
    <phoneticPr fontId="7" type="noConversion"/>
  </si>
  <si>
    <t>Standard</t>
    <phoneticPr fontId="7" type="noConversion"/>
  </si>
  <si>
    <t>NCR No.</t>
    <phoneticPr fontId="7" type="noConversion"/>
  </si>
  <si>
    <r>
      <t>Non-conformity (</t>
    </r>
    <r>
      <rPr>
        <sz val="10"/>
        <color theme="1" tint="0.249977111117893"/>
        <rFont val="Arial Unicode MS"/>
        <family val="3"/>
        <charset val="129"/>
      </rPr>
      <t>부적합사항)</t>
    </r>
    <phoneticPr fontId="1" type="noConversion"/>
  </si>
  <si>
    <r>
      <rPr>
        <sz val="10"/>
        <color theme="1" tint="0.249977111117893"/>
        <rFont val="Arial"/>
        <family val="3"/>
      </rPr>
      <t>* Auditor should include any objective evidence of Non-conformity. 
(</t>
    </r>
    <r>
      <rPr>
        <sz val="10"/>
        <color theme="1" tint="0.249977111117893"/>
        <rFont val="Arial Unicode MS"/>
        <family val="3"/>
        <charset val="129"/>
      </rPr>
      <t>심사원은 부적합에 대한 객관적인 증거를 포함해야 합니다.)</t>
    </r>
    <phoneticPr fontId="1" type="noConversion"/>
  </si>
  <si>
    <r>
      <t>Auditee
(</t>
    </r>
    <r>
      <rPr>
        <sz val="10"/>
        <color theme="1" tint="0.249977111117893"/>
        <rFont val="Arial Unicode MS"/>
        <family val="3"/>
        <charset val="129"/>
      </rPr>
      <t>담당자)</t>
    </r>
    <phoneticPr fontId="1" type="noConversion"/>
  </si>
  <si>
    <r>
      <rPr>
        <sz val="10"/>
        <color theme="1" tint="0.249977111117893"/>
        <rFont val="맑은 고딕"/>
        <family val="3"/>
        <charset val="129"/>
      </rPr>
      <t>※</t>
    </r>
    <r>
      <rPr>
        <sz val="10"/>
        <color theme="1" tint="0.249977111117893"/>
        <rFont val="Arial"/>
        <family val="3"/>
      </rPr>
      <t xml:space="preserve"> Please Auditee should describe the root cause of the non-conformity. 
(</t>
    </r>
    <r>
      <rPr>
        <sz val="10"/>
        <color theme="1" tint="0.249977111117893"/>
        <rFont val="Arial Unicode MS"/>
        <family val="3"/>
        <charset val="129"/>
      </rPr>
      <t>부적합의 근본 원인을 기록합니다.)</t>
    </r>
    <phoneticPr fontId="1" type="noConversion"/>
  </si>
  <si>
    <r>
      <t>1. Corrective action must be submitted to auditor within 30 days. (</t>
    </r>
    <r>
      <rPr>
        <sz val="9"/>
        <color theme="1" tint="0.249977111117893"/>
        <rFont val="맑은 고딕"/>
        <family val="2"/>
        <charset val="129"/>
      </rPr>
      <t>시정조치는</t>
    </r>
    <r>
      <rPr>
        <sz val="9"/>
        <color theme="1" tint="0.249977111117893"/>
        <rFont val="Arial"/>
        <family val="2"/>
      </rPr>
      <t xml:space="preserve"> </t>
    </r>
    <r>
      <rPr>
        <sz val="9"/>
        <color theme="1" tint="0.249977111117893"/>
        <rFont val="맑은 고딕"/>
        <family val="2"/>
        <charset val="129"/>
      </rPr>
      <t>심사원에게</t>
    </r>
    <r>
      <rPr>
        <sz val="9"/>
        <color theme="1" tint="0.249977111117893"/>
        <rFont val="Arial"/>
        <family val="2"/>
      </rPr>
      <t xml:space="preserve"> 30</t>
    </r>
    <r>
      <rPr>
        <sz val="9"/>
        <color theme="1" tint="0.249977111117893"/>
        <rFont val="맑은 고딕"/>
        <family val="2"/>
        <charset val="129"/>
      </rPr>
      <t>일이내에</t>
    </r>
    <r>
      <rPr>
        <sz val="9"/>
        <color theme="1" tint="0.249977111117893"/>
        <rFont val="Arial"/>
        <family val="2"/>
      </rPr>
      <t xml:space="preserve"> </t>
    </r>
    <r>
      <rPr>
        <sz val="9"/>
        <color theme="1" tint="0.249977111117893"/>
        <rFont val="맑은 고딕"/>
        <family val="2"/>
        <charset val="129"/>
      </rPr>
      <t>제출해야</t>
    </r>
    <r>
      <rPr>
        <sz val="9"/>
        <color theme="1" tint="0.249977111117893"/>
        <rFont val="Arial"/>
        <family val="2"/>
      </rPr>
      <t xml:space="preserve"> </t>
    </r>
    <r>
      <rPr>
        <sz val="9"/>
        <color theme="1" tint="0.249977111117893"/>
        <rFont val="맑은 고딕"/>
        <family val="2"/>
        <charset val="129"/>
      </rPr>
      <t>합니다</t>
    </r>
    <r>
      <rPr>
        <sz val="9"/>
        <color theme="1" tint="0.249977111117893"/>
        <rFont val="Arial"/>
        <family val="2"/>
      </rPr>
      <t>.)
2. If the measures are not taken within 3 months, the client will be re-audited. (3</t>
    </r>
    <r>
      <rPr>
        <sz val="9"/>
        <color theme="1" tint="0.249977111117893"/>
        <rFont val="맑은 고딕"/>
        <family val="2"/>
        <charset val="129"/>
      </rPr>
      <t>개월</t>
    </r>
    <r>
      <rPr>
        <sz val="9"/>
        <color theme="1" tint="0.249977111117893"/>
        <rFont val="Arial"/>
        <family val="2"/>
      </rPr>
      <t xml:space="preserve"> </t>
    </r>
    <r>
      <rPr>
        <sz val="9"/>
        <color theme="1" tint="0.249977111117893"/>
        <rFont val="맑은 고딕"/>
        <family val="2"/>
        <charset val="129"/>
      </rPr>
      <t>이내에</t>
    </r>
    <r>
      <rPr>
        <sz val="9"/>
        <color theme="1" tint="0.249977111117893"/>
        <rFont val="Arial"/>
        <family val="2"/>
      </rPr>
      <t xml:space="preserve"> </t>
    </r>
    <r>
      <rPr>
        <sz val="9"/>
        <color theme="1" tint="0.249977111117893"/>
        <rFont val="맑은 고딕"/>
        <family val="2"/>
        <charset val="129"/>
      </rPr>
      <t>조치를</t>
    </r>
    <r>
      <rPr>
        <sz val="9"/>
        <color theme="1" tint="0.249977111117893"/>
        <rFont val="Arial"/>
        <family val="2"/>
      </rPr>
      <t xml:space="preserve"> </t>
    </r>
    <r>
      <rPr>
        <sz val="9"/>
        <color theme="1" tint="0.249977111117893"/>
        <rFont val="맑은 고딕"/>
        <family val="2"/>
        <charset val="129"/>
      </rPr>
      <t>취하지</t>
    </r>
    <r>
      <rPr>
        <sz val="9"/>
        <color theme="1" tint="0.249977111117893"/>
        <rFont val="Arial"/>
        <family val="2"/>
      </rPr>
      <t xml:space="preserve"> </t>
    </r>
    <r>
      <rPr>
        <sz val="9"/>
        <color theme="1" tint="0.249977111117893"/>
        <rFont val="맑은 고딕"/>
        <family val="2"/>
        <charset val="129"/>
      </rPr>
      <t>않으면</t>
    </r>
    <r>
      <rPr>
        <sz val="9"/>
        <color theme="1" tint="0.249977111117893"/>
        <rFont val="Arial"/>
        <family val="2"/>
      </rPr>
      <t xml:space="preserve"> </t>
    </r>
    <r>
      <rPr>
        <sz val="9"/>
        <color theme="1" tint="0.249977111117893"/>
        <rFont val="맑은 고딕"/>
        <family val="2"/>
        <charset val="129"/>
      </rPr>
      <t>재심사를</t>
    </r>
    <r>
      <rPr>
        <sz val="9"/>
        <color theme="1" tint="0.249977111117893"/>
        <rFont val="Arial"/>
        <family val="2"/>
      </rPr>
      <t xml:space="preserve"> </t>
    </r>
    <r>
      <rPr>
        <sz val="9"/>
        <color theme="1" tint="0.249977111117893"/>
        <rFont val="맑은 고딕"/>
        <family val="2"/>
        <charset val="129"/>
      </rPr>
      <t>받게</t>
    </r>
    <r>
      <rPr>
        <sz val="9"/>
        <color theme="1" tint="0.249977111117893"/>
        <rFont val="Arial"/>
        <family val="2"/>
      </rPr>
      <t xml:space="preserve"> </t>
    </r>
    <r>
      <rPr>
        <sz val="9"/>
        <color theme="1" tint="0.249977111117893"/>
        <rFont val="맑은 고딕"/>
        <family val="2"/>
        <charset val="129"/>
      </rPr>
      <t>됩니다</t>
    </r>
    <r>
      <rPr>
        <sz val="9"/>
        <color theme="1" tint="0.249977111117893"/>
        <rFont val="Arial"/>
        <family val="2"/>
      </rPr>
      <t>.)
3. In case of major nonconformity, on-site audit can be planned for certification probation and action confirmation. (</t>
    </r>
    <r>
      <rPr>
        <sz val="9"/>
        <color theme="1" tint="0.249977111117893"/>
        <rFont val="맑은 고딕"/>
        <family val="2"/>
        <charset val="129"/>
      </rPr>
      <t>중부적합의</t>
    </r>
    <r>
      <rPr>
        <sz val="9"/>
        <color theme="1" tint="0.249977111117893"/>
        <rFont val="Arial"/>
        <family val="2"/>
      </rPr>
      <t xml:space="preserve"> </t>
    </r>
    <r>
      <rPr>
        <sz val="9"/>
        <color theme="1" tint="0.249977111117893"/>
        <rFont val="맑은 고딕"/>
        <family val="2"/>
        <charset val="129"/>
      </rPr>
      <t>경우</t>
    </r>
    <r>
      <rPr>
        <sz val="9"/>
        <color theme="1" tint="0.249977111117893"/>
        <rFont val="Arial"/>
        <family val="2"/>
      </rPr>
      <t xml:space="preserve"> </t>
    </r>
    <r>
      <rPr>
        <sz val="9"/>
        <color theme="1" tint="0.249977111117893"/>
        <rFont val="맑은 고딕"/>
        <family val="2"/>
        <charset val="129"/>
      </rPr>
      <t>현장심사를</t>
    </r>
    <r>
      <rPr>
        <sz val="9"/>
        <color theme="1" tint="0.249977111117893"/>
        <rFont val="Arial"/>
        <family val="2"/>
      </rPr>
      <t xml:space="preserve"> </t>
    </r>
    <r>
      <rPr>
        <sz val="9"/>
        <color theme="1" tint="0.249977111117893"/>
        <rFont val="맑은 고딕"/>
        <family val="2"/>
        <charset val="129"/>
      </rPr>
      <t>통해</t>
    </r>
    <r>
      <rPr>
        <sz val="9"/>
        <color theme="1" tint="0.249977111117893"/>
        <rFont val="Arial"/>
        <family val="2"/>
      </rPr>
      <t xml:space="preserve"> </t>
    </r>
    <r>
      <rPr>
        <sz val="9"/>
        <color theme="1" tint="0.249977111117893"/>
        <rFont val="맑은 고딕"/>
        <family val="2"/>
        <charset val="129"/>
      </rPr>
      <t>인증유예</t>
    </r>
    <r>
      <rPr>
        <sz val="9"/>
        <color theme="1" tint="0.249977111117893"/>
        <rFont val="Arial"/>
        <family val="2"/>
      </rPr>
      <t xml:space="preserve"> </t>
    </r>
    <r>
      <rPr>
        <sz val="9"/>
        <color theme="1" tint="0.249977111117893"/>
        <rFont val="맑은 고딕"/>
        <family val="2"/>
        <charset val="129"/>
      </rPr>
      <t>및</t>
    </r>
    <r>
      <rPr>
        <sz val="9"/>
        <color theme="1" tint="0.249977111117893"/>
        <rFont val="Arial"/>
        <family val="2"/>
      </rPr>
      <t xml:space="preserve"> </t>
    </r>
    <r>
      <rPr>
        <sz val="9"/>
        <color theme="1" tint="0.249977111117893"/>
        <rFont val="맑은 고딕"/>
        <family val="2"/>
        <charset val="129"/>
      </rPr>
      <t>조치확인을</t>
    </r>
    <r>
      <rPr>
        <sz val="9"/>
        <color theme="1" tint="0.249977111117893"/>
        <rFont val="Arial"/>
        <family val="2"/>
      </rPr>
      <t xml:space="preserve"> </t>
    </r>
    <r>
      <rPr>
        <sz val="9"/>
        <color theme="1" tint="0.249977111117893"/>
        <rFont val="맑은 고딕"/>
        <family val="2"/>
        <charset val="129"/>
      </rPr>
      <t>할</t>
    </r>
    <r>
      <rPr>
        <sz val="9"/>
        <color theme="1" tint="0.249977111117893"/>
        <rFont val="Arial"/>
        <family val="2"/>
      </rPr>
      <t xml:space="preserve"> </t>
    </r>
    <r>
      <rPr>
        <sz val="9"/>
        <color theme="1" tint="0.249977111117893"/>
        <rFont val="맑은 고딕"/>
        <family val="2"/>
        <charset val="129"/>
      </rPr>
      <t>수</t>
    </r>
    <r>
      <rPr>
        <sz val="9"/>
        <color theme="1" tint="0.249977111117893"/>
        <rFont val="Arial"/>
        <family val="2"/>
      </rPr>
      <t xml:space="preserve"> </t>
    </r>
    <r>
      <rPr>
        <sz val="9"/>
        <color theme="1" tint="0.249977111117893"/>
        <rFont val="맑은 고딕"/>
        <family val="2"/>
        <charset val="129"/>
      </rPr>
      <t>있습니다</t>
    </r>
    <r>
      <rPr>
        <sz val="9"/>
        <color theme="1" tint="0.249977111117893"/>
        <rFont val="Arial"/>
        <family val="2"/>
      </rPr>
      <t>.)</t>
    </r>
    <phoneticPr fontId="1" type="noConversion"/>
  </si>
  <si>
    <t>How to Confirm.</t>
    <phoneticPr fontId="1" type="noConversion"/>
  </si>
  <si>
    <r>
      <t>Validity evaluation. (</t>
    </r>
    <r>
      <rPr>
        <sz val="10"/>
        <color theme="0"/>
        <rFont val="Arial Unicode MS"/>
        <family val="3"/>
        <charset val="129"/>
      </rPr>
      <t>유효성평가)</t>
    </r>
    <r>
      <rPr>
        <sz val="10"/>
        <color theme="0"/>
        <rFont val="Arial"/>
        <family val="3"/>
      </rPr>
      <t xml:space="preserve"> - * In next year</t>
    </r>
    <phoneticPr fontId="1" type="noConversion"/>
  </si>
  <si>
    <t>한글</t>
    <phoneticPr fontId="1" type="noConversion"/>
  </si>
  <si>
    <t>ENG</t>
    <phoneticPr fontId="1" type="noConversion"/>
  </si>
  <si>
    <t>Site
Address
(If any)</t>
    <phoneticPr fontId="1" type="noConversion"/>
  </si>
  <si>
    <t>AUDIT PLANNING MATRIX (3 YEAR)</t>
    <phoneticPr fontId="7" type="noConversion"/>
  </si>
  <si>
    <t>Company Name</t>
    <phoneticPr fontId="7" type="noConversion"/>
  </si>
  <si>
    <t>6.3 (Q)</t>
    <phoneticPr fontId="1" type="noConversion"/>
  </si>
  <si>
    <t>8.3 (Q)</t>
    <phoneticPr fontId="1" type="noConversion"/>
  </si>
  <si>
    <t>8.4 (Q)</t>
    <phoneticPr fontId="1" type="noConversion"/>
  </si>
  <si>
    <t>8.5 (Q)</t>
    <phoneticPr fontId="1" type="noConversion"/>
  </si>
  <si>
    <t>8.6 (Q)</t>
    <phoneticPr fontId="1" type="noConversion"/>
  </si>
  <si>
    <t>8.7 (Q)</t>
    <phoneticPr fontId="1" type="noConversion"/>
  </si>
  <si>
    <t>○</t>
    <phoneticPr fontId="1" type="noConversion"/>
  </si>
  <si>
    <t>Sur.1</t>
    <phoneticPr fontId="1" type="noConversion"/>
  </si>
  <si>
    <t>V</t>
  </si>
  <si>
    <t>Sur.2</t>
    <phoneticPr fontId="1" type="noConversion"/>
  </si>
  <si>
    <t>Recert</t>
    <phoneticPr fontId="1" type="noConversion"/>
  </si>
  <si>
    <t>Good / Observation / NCR Counts (Ex. Good-1 / OBS-1 / NC-1)</t>
    <phoneticPr fontId="1" type="noConversion"/>
  </si>
  <si>
    <t>Good</t>
    <phoneticPr fontId="1" type="noConversion"/>
  </si>
  <si>
    <t>NC</t>
    <phoneticPr fontId="1" type="noConversion"/>
  </si>
  <si>
    <t>x</t>
    <phoneticPr fontId="1" type="noConversion"/>
  </si>
  <si>
    <t>Audit step</t>
    <phoneticPr fontId="7" type="noConversion"/>
  </si>
  <si>
    <t>Opening Date</t>
    <phoneticPr fontId="7" type="noConversion"/>
  </si>
  <si>
    <t>Closing Date</t>
    <phoneticPr fontId="7" type="noConversion"/>
  </si>
  <si>
    <t>Name / position</t>
    <phoneticPr fontId="1" type="noConversion"/>
  </si>
  <si>
    <t>Opening</t>
    <phoneticPr fontId="1" type="noConversion"/>
  </si>
  <si>
    <t>Closing</t>
    <phoneticPr fontId="1" type="noConversion"/>
  </si>
  <si>
    <t xml:space="preserve"> ITS logo</t>
    <phoneticPr fontId="1" type="noConversion"/>
  </si>
  <si>
    <t>ISO 9001 logo</t>
    <phoneticPr fontId="1" type="noConversion"/>
  </si>
  <si>
    <t>ISO 14001 logo</t>
    <phoneticPr fontId="1" type="noConversion"/>
  </si>
  <si>
    <r>
      <t>Confirmed
(</t>
    </r>
    <r>
      <rPr>
        <sz val="10"/>
        <color theme="0"/>
        <rFont val="Arial Unicode MS"/>
        <family val="3"/>
        <charset val="129"/>
      </rPr>
      <t>확인</t>
    </r>
    <r>
      <rPr>
        <sz val="10"/>
        <color theme="0"/>
        <rFont val="Arial"/>
        <family val="2"/>
      </rPr>
      <t>)</t>
    </r>
    <phoneticPr fontId="1" type="noConversion"/>
  </si>
  <si>
    <t>Korean</t>
  </si>
  <si>
    <t>없음</t>
    <phoneticPr fontId="1" type="noConversion"/>
  </si>
  <si>
    <t xml:space="preserve">* 인증기관 작성페이지 </t>
    <phoneticPr fontId="1" type="noConversion"/>
  </si>
  <si>
    <r>
      <t>REVIEW THE APPLICATION (</t>
    </r>
    <r>
      <rPr>
        <b/>
        <sz val="14"/>
        <color theme="1" tint="0.249977111117893"/>
        <rFont val="Arial Unicode MS"/>
        <family val="2"/>
        <charset val="129"/>
      </rPr>
      <t>신청</t>
    </r>
    <r>
      <rPr>
        <b/>
        <sz val="14"/>
        <color theme="1" tint="0.249977111117893"/>
        <rFont val="Arial"/>
        <family val="2"/>
      </rPr>
      <t xml:space="preserve"> </t>
    </r>
    <r>
      <rPr>
        <b/>
        <sz val="14"/>
        <color theme="1" tint="0.249977111117893"/>
        <rFont val="Arial Unicode MS"/>
        <family val="2"/>
        <charset val="129"/>
      </rPr>
      <t>검토</t>
    </r>
    <r>
      <rPr>
        <b/>
        <sz val="14"/>
        <color theme="1" tint="0.249977111117893"/>
        <rFont val="Arial"/>
        <family val="2"/>
      </rPr>
      <t xml:space="preserve">) - </t>
    </r>
    <r>
      <rPr>
        <b/>
        <sz val="14"/>
        <color theme="1" tint="0.249977111117893"/>
        <rFont val="Arial Unicode MS"/>
        <family val="2"/>
        <charset val="129"/>
      </rPr>
      <t>인증기관</t>
    </r>
    <r>
      <rPr>
        <b/>
        <sz val="14"/>
        <color theme="1" tint="0.249977111117893"/>
        <rFont val="Arial"/>
        <family val="2"/>
      </rPr>
      <t xml:space="preserve"> </t>
    </r>
    <r>
      <rPr>
        <b/>
        <sz val="14"/>
        <color theme="1" tint="0.249977111117893"/>
        <rFont val="Arial Unicode MS"/>
        <family val="2"/>
        <charset val="129"/>
      </rPr>
      <t>작성</t>
    </r>
    <phoneticPr fontId="1" type="noConversion"/>
  </si>
  <si>
    <r>
      <t>Verification (</t>
    </r>
    <r>
      <rPr>
        <sz val="10"/>
        <color theme="1" tint="0.249977111117893"/>
        <rFont val="Arial Unicode MS"/>
        <family val="3"/>
        <charset val="129"/>
      </rPr>
      <t>검증</t>
    </r>
    <r>
      <rPr>
        <sz val="10"/>
        <color theme="1" tint="0.249977111117893"/>
        <rFont val="Arial"/>
        <family val="2"/>
      </rPr>
      <t>)</t>
    </r>
    <phoneticPr fontId="1" type="noConversion"/>
  </si>
  <si>
    <t>기 업 명 :</t>
    <phoneticPr fontId="7" type="noConversion"/>
  </si>
  <si>
    <t>수     신 :</t>
    <phoneticPr fontId="7" type="noConversion"/>
  </si>
  <si>
    <t>제     목 :</t>
    <phoneticPr fontId="7" type="noConversion"/>
  </si>
  <si>
    <t>Stage 2(단계)</t>
  </si>
  <si>
    <t>심사원 1</t>
    <phoneticPr fontId="1" type="noConversion"/>
  </si>
  <si>
    <t>심사원 2</t>
    <phoneticPr fontId="1" type="noConversion"/>
  </si>
  <si>
    <r>
      <t>Application fee (</t>
    </r>
    <r>
      <rPr>
        <sz val="10"/>
        <color theme="1"/>
        <rFont val="맑은 고딕"/>
        <family val="3"/>
        <charset val="129"/>
        <scheme val="minor"/>
      </rPr>
      <t>신청비</t>
    </r>
    <r>
      <rPr>
        <sz val="10"/>
        <color theme="1"/>
        <rFont val="Arial"/>
        <family val="2"/>
      </rPr>
      <t>)</t>
    </r>
    <phoneticPr fontId="1" type="noConversion"/>
  </si>
  <si>
    <r>
      <t>Assessment fee (</t>
    </r>
    <r>
      <rPr>
        <sz val="10"/>
        <color theme="1"/>
        <rFont val="맑은 고딕"/>
        <family val="3"/>
        <charset val="129"/>
        <scheme val="minor"/>
      </rPr>
      <t>심사비</t>
    </r>
    <r>
      <rPr>
        <sz val="10"/>
        <color theme="1"/>
        <rFont val="Arial"/>
        <family val="2"/>
      </rPr>
      <t>)</t>
    </r>
    <phoneticPr fontId="1" type="noConversion"/>
  </si>
  <si>
    <r>
      <t>Auditor travel expenses (</t>
    </r>
    <r>
      <rPr>
        <sz val="10"/>
        <color theme="1"/>
        <rFont val="맑은 고딕"/>
        <family val="3"/>
        <charset val="129"/>
        <scheme val="minor"/>
      </rPr>
      <t>출장비</t>
    </r>
    <r>
      <rPr>
        <sz val="10"/>
        <color theme="1"/>
        <rFont val="Arial"/>
        <family val="2"/>
      </rPr>
      <t>)</t>
    </r>
    <phoneticPr fontId="1" type="noConversion"/>
  </si>
  <si>
    <r>
      <t>4. Certification audit fee and travel expenses details (</t>
    </r>
    <r>
      <rPr>
        <sz val="10"/>
        <color theme="1"/>
        <rFont val="맑은 고딕"/>
        <family val="3"/>
        <charset val="129"/>
        <scheme val="minor"/>
      </rPr>
      <t>인증심사비 및 출장비 상세</t>
    </r>
    <r>
      <rPr>
        <sz val="10"/>
        <color theme="1"/>
        <rFont val="Arial"/>
        <family val="2"/>
      </rPr>
      <t>)</t>
    </r>
    <phoneticPr fontId="1" type="noConversion"/>
  </si>
  <si>
    <r>
      <t>3. Audit MD (</t>
    </r>
    <r>
      <rPr>
        <sz val="10"/>
        <color theme="1"/>
        <rFont val="맑은 고딕"/>
        <family val="3"/>
        <charset val="129"/>
        <scheme val="minor"/>
      </rPr>
      <t>심사일수</t>
    </r>
    <r>
      <rPr>
        <sz val="10"/>
        <color theme="1"/>
        <rFont val="Arial"/>
        <family val="2"/>
      </rPr>
      <t>)</t>
    </r>
    <phoneticPr fontId="1" type="noConversion"/>
  </si>
  <si>
    <r>
      <t>2. Audit type (</t>
    </r>
    <r>
      <rPr>
        <sz val="10"/>
        <color theme="1"/>
        <rFont val="맑은 고딕"/>
        <family val="3"/>
        <charset val="129"/>
        <scheme val="minor"/>
      </rPr>
      <t>심사형태</t>
    </r>
    <r>
      <rPr>
        <sz val="10"/>
        <color theme="1"/>
        <rFont val="Arial"/>
        <family val="2"/>
      </rPr>
      <t>)</t>
    </r>
    <phoneticPr fontId="1" type="noConversion"/>
  </si>
  <si>
    <r>
      <t>1. Sandard (</t>
    </r>
    <r>
      <rPr>
        <sz val="10"/>
        <color theme="1"/>
        <rFont val="맑은 고딕"/>
        <family val="3"/>
        <charset val="129"/>
        <scheme val="minor"/>
      </rPr>
      <t>표준</t>
    </r>
    <r>
      <rPr>
        <sz val="10"/>
        <color theme="1"/>
        <rFont val="Arial"/>
        <family val="2"/>
      </rPr>
      <t>)</t>
    </r>
    <phoneticPr fontId="1" type="noConversion"/>
  </si>
  <si>
    <r>
      <t>0. Transfer case only (</t>
    </r>
    <r>
      <rPr>
        <sz val="10"/>
        <color rgb="FF000000"/>
        <rFont val="맑은 고딕"/>
        <family val="3"/>
        <charset val="129"/>
        <scheme val="minor"/>
      </rPr>
      <t>전환신청시</t>
    </r>
    <r>
      <rPr>
        <sz val="10"/>
        <color rgb="FF000000"/>
        <rFont val="Arial"/>
        <family val="2"/>
      </rPr>
      <t>)</t>
    </r>
    <phoneticPr fontId="1" type="noConversion"/>
  </si>
  <si>
    <r>
      <t>[ Information ] (</t>
    </r>
    <r>
      <rPr>
        <sz val="10"/>
        <color theme="1"/>
        <rFont val="맑은 고딕"/>
        <family val="3"/>
        <charset val="129"/>
        <scheme val="minor"/>
      </rPr>
      <t>정보</t>
    </r>
    <r>
      <rPr>
        <sz val="10"/>
        <color theme="1"/>
        <rFont val="Arial"/>
        <family val="2"/>
      </rPr>
      <t>)</t>
    </r>
    <phoneticPr fontId="1" type="noConversion"/>
  </si>
  <si>
    <r>
      <t>Standard(s) (</t>
    </r>
    <r>
      <rPr>
        <sz val="10"/>
        <rFont val="맑은 고딕"/>
        <family val="3"/>
        <charset val="129"/>
        <scheme val="minor"/>
      </rPr>
      <t>표준</t>
    </r>
    <r>
      <rPr>
        <sz val="10"/>
        <rFont val="Arial"/>
        <family val="2"/>
      </rPr>
      <t>)</t>
    </r>
    <phoneticPr fontId="1" type="noConversion"/>
  </si>
  <si>
    <t>Company Name (회사명)</t>
    <phoneticPr fontId="1" type="noConversion"/>
  </si>
  <si>
    <r>
      <t xml:space="preserve">1. </t>
    </r>
    <r>
      <rPr>
        <sz val="10"/>
        <color theme="1"/>
        <rFont val="맑은 고딕"/>
        <family val="2"/>
        <charset val="129"/>
      </rPr>
      <t>심사원은 심사일정을</t>
    </r>
    <r>
      <rPr>
        <sz val="10"/>
        <color theme="1"/>
        <rFont val="Arial"/>
        <family val="2"/>
      </rPr>
      <t xml:space="preserve"> </t>
    </r>
    <r>
      <rPr>
        <sz val="10"/>
        <color theme="1"/>
        <rFont val="맑은 고딕"/>
        <family val="2"/>
        <charset val="129"/>
      </rPr>
      <t xml:space="preserve">준수하였습니까 </t>
    </r>
    <r>
      <rPr>
        <sz val="10"/>
        <color theme="1"/>
        <rFont val="Arial"/>
        <family val="2"/>
      </rPr>
      <t>?
    (Did our auditor(s) audit in comply with the audit schedule ?)</t>
    </r>
    <phoneticPr fontId="1" type="noConversion"/>
  </si>
  <si>
    <r>
      <t xml:space="preserve">2. </t>
    </r>
    <r>
      <rPr>
        <sz val="10"/>
        <color theme="1"/>
        <rFont val="맑은 고딕"/>
        <family val="2"/>
        <charset val="129"/>
      </rPr>
      <t>심사원은</t>
    </r>
    <r>
      <rPr>
        <sz val="10"/>
        <color theme="1"/>
        <rFont val="Arial"/>
        <family val="2"/>
      </rPr>
      <t xml:space="preserve"> </t>
    </r>
    <r>
      <rPr>
        <sz val="10"/>
        <color theme="1"/>
        <rFont val="맑은 고딕"/>
        <family val="2"/>
        <charset val="129"/>
      </rPr>
      <t>심사시간을</t>
    </r>
    <r>
      <rPr>
        <sz val="10"/>
        <color theme="1"/>
        <rFont val="Arial"/>
        <family val="2"/>
      </rPr>
      <t xml:space="preserve"> </t>
    </r>
    <r>
      <rPr>
        <sz val="10"/>
        <color theme="1"/>
        <rFont val="맑은 고딕"/>
        <family val="2"/>
        <charset val="129"/>
      </rPr>
      <t xml:space="preserve">준수하였습니까 </t>
    </r>
    <r>
      <rPr>
        <sz val="10"/>
        <color theme="1"/>
        <rFont val="Arial"/>
        <family val="2"/>
      </rPr>
      <t>?
    (Did our auditor(s) comply with the audit time ?)</t>
    </r>
    <phoneticPr fontId="1" type="noConversion"/>
  </si>
  <si>
    <r>
      <t xml:space="preserve">3. </t>
    </r>
    <r>
      <rPr>
        <sz val="10"/>
        <color theme="1"/>
        <rFont val="맑은 고딕"/>
        <family val="2"/>
        <charset val="129"/>
      </rPr>
      <t>심사원은</t>
    </r>
    <r>
      <rPr>
        <sz val="10"/>
        <color theme="1"/>
        <rFont val="Arial"/>
        <family val="2"/>
      </rPr>
      <t xml:space="preserve"> </t>
    </r>
    <r>
      <rPr>
        <sz val="10"/>
        <color theme="1"/>
        <rFont val="맑은 고딕"/>
        <family val="2"/>
        <charset val="129"/>
      </rPr>
      <t>심사보고서를</t>
    </r>
    <r>
      <rPr>
        <sz val="10"/>
        <color theme="1"/>
        <rFont val="Arial"/>
        <family val="2"/>
      </rPr>
      <t xml:space="preserve"> </t>
    </r>
    <r>
      <rPr>
        <sz val="10"/>
        <color theme="1"/>
        <rFont val="맑은 고딕"/>
        <family val="2"/>
        <charset val="129"/>
      </rPr>
      <t>제공하고</t>
    </r>
    <r>
      <rPr>
        <sz val="10"/>
        <color theme="1"/>
        <rFont val="Arial"/>
        <family val="2"/>
      </rPr>
      <t xml:space="preserve"> </t>
    </r>
    <r>
      <rPr>
        <sz val="10"/>
        <color theme="1"/>
        <rFont val="맑은 고딕"/>
        <family val="2"/>
        <charset val="129"/>
      </rPr>
      <t xml:space="preserve">설명하였습니까 </t>
    </r>
    <r>
      <rPr>
        <sz val="10"/>
        <color theme="1"/>
        <rFont val="Arial"/>
        <family val="2"/>
      </rPr>
      <t>?
    (Did our auditor(s) provide and explain the audit report ?)</t>
    </r>
    <phoneticPr fontId="1" type="noConversion"/>
  </si>
  <si>
    <r>
      <t xml:space="preserve">4. </t>
    </r>
    <r>
      <rPr>
        <sz val="10"/>
        <color theme="1"/>
        <rFont val="맑은 고딕"/>
        <family val="2"/>
        <charset val="129"/>
      </rPr>
      <t>심사원은</t>
    </r>
    <r>
      <rPr>
        <sz val="10"/>
        <color theme="1"/>
        <rFont val="Arial"/>
        <family val="2"/>
      </rPr>
      <t xml:space="preserve"> </t>
    </r>
    <r>
      <rPr>
        <sz val="10"/>
        <color theme="1"/>
        <rFont val="맑은 고딕"/>
        <family val="2"/>
        <charset val="129"/>
      </rPr>
      <t>로고사용 방법에</t>
    </r>
    <r>
      <rPr>
        <sz val="10"/>
        <color theme="1"/>
        <rFont val="Arial"/>
        <family val="2"/>
      </rPr>
      <t xml:space="preserve"> </t>
    </r>
    <r>
      <rPr>
        <sz val="10"/>
        <color theme="1"/>
        <rFont val="맑은 고딕"/>
        <family val="2"/>
        <charset val="129"/>
      </rPr>
      <t>대하여</t>
    </r>
    <r>
      <rPr>
        <sz val="10"/>
        <color theme="1"/>
        <rFont val="Arial"/>
        <family val="2"/>
      </rPr>
      <t xml:space="preserve"> </t>
    </r>
    <r>
      <rPr>
        <sz val="10"/>
        <color theme="1"/>
        <rFont val="맑은 고딕"/>
        <family val="2"/>
        <charset val="129"/>
      </rPr>
      <t xml:space="preserve">설명을 하였습니까 </t>
    </r>
    <r>
      <rPr>
        <sz val="10"/>
        <color theme="1"/>
        <rFont val="Arial"/>
        <family val="2"/>
      </rPr>
      <t>?
    (Did our auditor(s) explain how to use the logo ?)</t>
    </r>
    <phoneticPr fontId="1" type="noConversion"/>
  </si>
  <si>
    <t>설문 내용 (Contents)</t>
    <phoneticPr fontId="1" type="noConversion"/>
  </si>
  <si>
    <r>
      <t>Date (</t>
    </r>
    <r>
      <rPr>
        <sz val="10"/>
        <color theme="0"/>
        <rFont val="맑은 고딕"/>
        <family val="3"/>
        <charset val="129"/>
        <scheme val="minor"/>
      </rPr>
      <t>일자</t>
    </r>
    <r>
      <rPr>
        <sz val="10"/>
        <color theme="0"/>
        <rFont val="Arial"/>
        <family val="2"/>
      </rPr>
      <t>)</t>
    </r>
    <phoneticPr fontId="1" type="noConversion"/>
  </si>
  <si>
    <r>
      <t>Name (</t>
    </r>
    <r>
      <rPr>
        <sz val="10"/>
        <color theme="0"/>
        <rFont val="맑은 고딕"/>
        <family val="3"/>
        <charset val="129"/>
        <scheme val="minor"/>
      </rPr>
      <t>이름</t>
    </r>
    <r>
      <rPr>
        <sz val="10"/>
        <color theme="0"/>
        <rFont val="Arial"/>
        <family val="2"/>
      </rPr>
      <t>)</t>
    </r>
    <phoneticPr fontId="1" type="noConversion"/>
  </si>
  <si>
    <r>
      <t>Customer satisfaction survey (</t>
    </r>
    <r>
      <rPr>
        <b/>
        <sz val="14"/>
        <color theme="0"/>
        <rFont val="맑은 고딕"/>
        <family val="2"/>
        <charset val="129"/>
      </rPr>
      <t>고객 만족</t>
    </r>
    <r>
      <rPr>
        <b/>
        <sz val="14"/>
        <color theme="0"/>
        <rFont val="Arial"/>
        <family val="2"/>
      </rPr>
      <t xml:space="preserve"> </t>
    </r>
    <r>
      <rPr>
        <b/>
        <sz val="14"/>
        <color theme="0"/>
        <rFont val="맑은 고딕"/>
        <family val="2"/>
        <charset val="129"/>
      </rPr>
      <t>설문</t>
    </r>
    <r>
      <rPr>
        <b/>
        <sz val="14"/>
        <color theme="0"/>
        <rFont val="Arial"/>
        <family val="2"/>
      </rPr>
      <t xml:space="preserve">) </t>
    </r>
    <phoneticPr fontId="1" type="noConversion"/>
  </si>
  <si>
    <t>&lt;- 받은 계약검토서의 심사일수를 넣으면 금액이 자동 계산 됩니다.</t>
    <phoneticPr fontId="1" type="noConversion"/>
  </si>
  <si>
    <t>&lt;- 최초심사시 신청비를 넣을 수 있습니다.</t>
    <phoneticPr fontId="1" type="noConversion"/>
  </si>
  <si>
    <t>&lt;- 출장비 단가를 셀 수식에서 직접 수정할 수 있습니다.</t>
    <phoneticPr fontId="1" type="noConversion"/>
  </si>
  <si>
    <r>
      <t>Audit type (</t>
    </r>
    <r>
      <rPr>
        <sz val="10"/>
        <rFont val="맑은 고딕"/>
        <family val="3"/>
        <charset val="129"/>
        <scheme val="minor"/>
      </rPr>
      <t>심사형태</t>
    </r>
    <r>
      <rPr>
        <sz val="10"/>
        <rFont val="Arial"/>
        <family val="2"/>
      </rPr>
      <t>)</t>
    </r>
    <phoneticPr fontId="1" type="noConversion"/>
  </si>
  <si>
    <r>
      <t>Stage 1 (</t>
    </r>
    <r>
      <rPr>
        <sz val="10"/>
        <rFont val="맑은 고딕"/>
        <family val="3"/>
        <charset val="129"/>
        <scheme val="minor"/>
      </rPr>
      <t>단계</t>
    </r>
    <r>
      <rPr>
        <sz val="10"/>
        <rFont val="Arial"/>
        <family val="2"/>
      </rPr>
      <t>)</t>
    </r>
    <phoneticPr fontId="1" type="noConversion"/>
  </si>
  <si>
    <r>
      <t>Stage 2 (</t>
    </r>
    <r>
      <rPr>
        <sz val="10"/>
        <rFont val="맑은 고딕"/>
        <family val="3"/>
        <charset val="129"/>
        <scheme val="minor"/>
      </rPr>
      <t>단계</t>
    </r>
    <r>
      <rPr>
        <sz val="10"/>
        <rFont val="Arial"/>
        <family val="2"/>
      </rPr>
      <t>)</t>
    </r>
    <phoneticPr fontId="1" type="noConversion"/>
  </si>
  <si>
    <r>
      <t>Start date (</t>
    </r>
    <r>
      <rPr>
        <sz val="10"/>
        <rFont val="맑은 고딕"/>
        <family val="3"/>
        <charset val="129"/>
        <scheme val="minor"/>
      </rPr>
      <t>심사 시작일</t>
    </r>
    <r>
      <rPr>
        <sz val="10"/>
        <rFont val="Arial"/>
        <family val="2"/>
      </rPr>
      <t>)</t>
    </r>
    <phoneticPr fontId="1" type="noConversion"/>
  </si>
  <si>
    <r>
      <t>End date (</t>
    </r>
    <r>
      <rPr>
        <sz val="10"/>
        <rFont val="맑은 고딕"/>
        <family val="3"/>
        <charset val="129"/>
        <scheme val="minor"/>
      </rPr>
      <t>심사 종료일</t>
    </r>
    <r>
      <rPr>
        <sz val="10"/>
        <rFont val="Arial"/>
        <family val="2"/>
      </rPr>
      <t>)</t>
    </r>
    <phoneticPr fontId="1" type="noConversion"/>
  </si>
  <si>
    <r>
      <t>Team Leader (</t>
    </r>
    <r>
      <rPr>
        <sz val="10"/>
        <rFont val="맑은 고딕"/>
        <family val="3"/>
        <charset val="129"/>
        <scheme val="minor"/>
      </rPr>
      <t>심사팀장</t>
    </r>
    <r>
      <rPr>
        <sz val="10"/>
        <rFont val="Arial"/>
        <family val="2"/>
      </rPr>
      <t>)</t>
    </r>
    <phoneticPr fontId="1" type="noConversion"/>
  </si>
  <si>
    <r>
      <t>MD (</t>
    </r>
    <r>
      <rPr>
        <sz val="10"/>
        <rFont val="맑은 고딕"/>
        <family val="3"/>
        <charset val="129"/>
        <scheme val="minor"/>
      </rPr>
      <t>심사일수</t>
    </r>
    <r>
      <rPr>
        <sz val="10"/>
        <rFont val="Arial"/>
        <family val="2"/>
      </rPr>
      <t>)</t>
    </r>
    <phoneticPr fontId="1" type="noConversion"/>
  </si>
  <si>
    <r>
      <t>Team Member (</t>
    </r>
    <r>
      <rPr>
        <sz val="10"/>
        <rFont val="맑은 고딕"/>
        <family val="3"/>
        <charset val="129"/>
        <scheme val="minor"/>
      </rPr>
      <t>심사원</t>
    </r>
    <r>
      <rPr>
        <sz val="10"/>
        <rFont val="Arial"/>
        <family val="2"/>
      </rPr>
      <t>)</t>
    </r>
    <phoneticPr fontId="1" type="noConversion"/>
  </si>
  <si>
    <r>
      <t xml:space="preserve">Trainee/Expert </t>
    </r>
    <r>
      <rPr>
        <sz val="9"/>
        <rFont val="Arial"/>
        <family val="2"/>
      </rPr>
      <t>(</t>
    </r>
    <r>
      <rPr>
        <sz val="9"/>
        <rFont val="맑은 고딕"/>
        <family val="3"/>
        <charset val="129"/>
        <scheme val="minor"/>
      </rPr>
      <t>심사훈련/전문가</t>
    </r>
    <r>
      <rPr>
        <sz val="9"/>
        <rFont val="Arial"/>
        <family val="2"/>
      </rPr>
      <t>)</t>
    </r>
    <phoneticPr fontId="1" type="noConversion"/>
  </si>
  <si>
    <t>4. 심사일정이나 심사원의 변경이 필요한 경우에는 심사 1주일 전에 담당자에게 변경 통보와</t>
    <phoneticPr fontId="1" type="noConversion"/>
  </si>
  <si>
    <t>일정 협의를 하여 주시기 바라며, 본 안내문의 일정은 원활한 인증관리를 위해서 인증원에서 협조</t>
    <phoneticPr fontId="7" type="noConversion"/>
  </si>
  <si>
    <t xml:space="preserve">요청 드리는 것임을 알려드립니다. 가능한 심사 예정일의 협조를 당부드립니다. </t>
    <phoneticPr fontId="7" type="noConversion"/>
  </si>
  <si>
    <t>5. 첨부된 "심사비용 안내"는 담당자 서명 또는 회사직인을 날인 하신후 이메일 또는 팩스로</t>
    <phoneticPr fontId="1" type="noConversion"/>
  </si>
  <si>
    <t>회신하여 주시기 바라며, 주소 및 담당자등 연락처의 변경 사항이 있으시면, 회신시 함께 알려주시기</t>
    <phoneticPr fontId="7" type="noConversion"/>
  </si>
  <si>
    <t>바랍니다.</t>
    <phoneticPr fontId="7" type="noConversion"/>
  </si>
  <si>
    <t>에 진행될 예정입니다.</t>
    <phoneticPr fontId="1" type="noConversion"/>
  </si>
  <si>
    <t xml:space="preserve">2. 귀사의 ISO 경영시스템과 관련하여 인증심사를 실시 하고자 심사일정 및 비용을 </t>
    <phoneticPr fontId="1" type="noConversion"/>
  </si>
  <si>
    <t>1. ISO 경영시스템 운영과 더불어 귀사의 무궁한 발전을 기원합니다.</t>
    <phoneticPr fontId="1" type="noConversion"/>
  </si>
  <si>
    <t>6. 심사 진행시 아래의 사항을 협조 바랍니다.</t>
    <phoneticPr fontId="1" type="noConversion"/>
  </si>
  <si>
    <t xml:space="preserve">  1) 심사공간 (회의실 등 심사장소 마련).</t>
    <phoneticPr fontId="1" type="noConversion"/>
  </si>
  <si>
    <t xml:space="preserve">  2) 준비자료 (규정 및 기록물[예, 내부심사/경영검토 등], 조직도, 제품 또는 업무소개 자료).</t>
    <phoneticPr fontId="1" type="noConversion"/>
  </si>
  <si>
    <t xml:space="preserve">    첨부) 심사비용 안내- 1부, 심사일정 공지- 1부.                                끝.</t>
    <phoneticPr fontId="1" type="noConversion"/>
  </si>
  <si>
    <r>
      <rPr>
        <sz val="10"/>
        <color theme="1"/>
        <rFont val="맑은 고딕"/>
        <family val="3"/>
        <charset val="129"/>
        <scheme val="minor"/>
      </rPr>
      <t xml:space="preserve">  귀사의 심사를 아래와 같이 실시하고자 하오니, 일정을 확인하여 주시길 바랍니다.
  아래의 일정에 변경이 필요하거나, 기타 문의사항은 인증지원팀으로 연락 바랍니다.</t>
    </r>
    <r>
      <rPr>
        <sz val="10"/>
        <color theme="1"/>
        <rFont val="Arial"/>
        <family val="2"/>
      </rPr>
      <t xml:space="preserve">
  (ITS would like to conduct the audit as follows, so please be look for the contents.If you need to change
  the schedule below or have any questions, please contact the certification support team.)</t>
    </r>
    <phoneticPr fontId="1" type="noConversion"/>
  </si>
  <si>
    <r>
      <t>Notice of audit cost (</t>
    </r>
    <r>
      <rPr>
        <b/>
        <sz val="14"/>
        <color theme="0"/>
        <rFont val="맑은 고딕"/>
        <family val="3"/>
        <charset val="129"/>
        <scheme val="minor"/>
      </rPr>
      <t>심사비용 안내</t>
    </r>
    <r>
      <rPr>
        <b/>
        <sz val="14"/>
        <color theme="0"/>
        <rFont val="Arial"/>
        <family val="2"/>
      </rPr>
      <t>)</t>
    </r>
    <phoneticPr fontId="1" type="noConversion"/>
  </si>
  <si>
    <r>
      <t>* Please deposit the above audit fee to the following account 10 days before the audit. 
  (</t>
    </r>
    <r>
      <rPr>
        <sz val="10"/>
        <color theme="1"/>
        <rFont val="맑은 고딕"/>
        <family val="3"/>
        <charset val="129"/>
        <scheme val="minor"/>
      </rPr>
      <t>위 심사비용을 심사 10일 전까지 아래의 계좌로 입금해 주시길 바랍니다.</t>
    </r>
    <r>
      <rPr>
        <sz val="10"/>
        <color theme="1"/>
        <rFont val="Arial"/>
        <family val="2"/>
      </rPr>
      <t>)
* If it is not deposited, the audit process may not be performed smoothly.
  (</t>
    </r>
    <r>
      <rPr>
        <sz val="10"/>
        <color theme="1"/>
        <rFont val="맑은 고딕"/>
        <family val="3"/>
        <charset val="129"/>
        <scheme val="minor"/>
      </rPr>
      <t>입금이 되지 않으면 심사 절차가 원활히 진행되지 않을 수 있습니다.</t>
    </r>
    <r>
      <rPr>
        <sz val="10"/>
        <color theme="1"/>
        <rFont val="Arial"/>
        <family val="2"/>
      </rPr>
      <t>)
* Those who have made a deposit, please use it as a reference. 
  (</t>
    </r>
    <r>
      <rPr>
        <sz val="10"/>
        <color theme="1"/>
        <rFont val="맑은 고딕"/>
        <family val="3"/>
        <charset val="129"/>
        <scheme val="minor"/>
      </rPr>
      <t>입금 하셨다면 참고용으로 사용하시기 바랍니다.</t>
    </r>
    <r>
      <rPr>
        <sz val="10"/>
        <color theme="1"/>
        <rFont val="Arial"/>
        <family val="2"/>
      </rPr>
      <t>)</t>
    </r>
    <phoneticPr fontId="1" type="noConversion"/>
  </si>
  <si>
    <r>
      <t> * For any questions, please contact our certification support team 
   (</t>
    </r>
    <r>
      <rPr>
        <sz val="10"/>
        <color theme="1"/>
        <rFont val="맑은 고딕"/>
        <family val="2"/>
        <charset val="129"/>
      </rPr>
      <t>기타문의</t>
    </r>
    <r>
      <rPr>
        <sz val="10"/>
        <color theme="1"/>
        <rFont val="Arial"/>
        <family val="2"/>
      </rPr>
      <t xml:space="preserve"> </t>
    </r>
    <r>
      <rPr>
        <sz val="10"/>
        <color theme="1"/>
        <rFont val="맑은 고딕"/>
        <family val="2"/>
        <charset val="129"/>
      </rPr>
      <t>사항은</t>
    </r>
    <r>
      <rPr>
        <sz val="10"/>
        <color theme="1"/>
        <rFont val="Arial"/>
        <family val="2"/>
      </rPr>
      <t xml:space="preserve"> </t>
    </r>
    <r>
      <rPr>
        <sz val="10"/>
        <color theme="1"/>
        <rFont val="맑은 고딕"/>
        <family val="2"/>
        <charset val="129"/>
      </rPr>
      <t>당사</t>
    </r>
    <r>
      <rPr>
        <sz val="10"/>
        <color theme="1"/>
        <rFont val="Arial"/>
        <family val="2"/>
      </rPr>
      <t xml:space="preserve"> </t>
    </r>
    <r>
      <rPr>
        <sz val="10"/>
        <color theme="1"/>
        <rFont val="맑은 고딕"/>
        <family val="2"/>
        <charset val="129"/>
      </rPr>
      <t>인증지원팀</t>
    </r>
    <r>
      <rPr>
        <sz val="10"/>
        <color theme="1"/>
        <rFont val="Arial"/>
        <family val="2"/>
      </rPr>
      <t xml:space="preserve"> [TEL: 02-786-9242] </t>
    </r>
    <r>
      <rPr>
        <sz val="10"/>
        <color theme="1"/>
        <rFont val="맑은 고딕"/>
        <family val="2"/>
        <charset val="129"/>
      </rPr>
      <t>으로</t>
    </r>
    <r>
      <rPr>
        <sz val="10"/>
        <color theme="1"/>
        <rFont val="Arial"/>
        <family val="2"/>
      </rPr>
      <t xml:space="preserve"> </t>
    </r>
    <r>
      <rPr>
        <sz val="10"/>
        <color theme="1"/>
        <rFont val="맑은 고딕"/>
        <family val="2"/>
        <charset val="129"/>
      </rPr>
      <t>문의바랍니다</t>
    </r>
    <r>
      <rPr>
        <sz val="10"/>
        <color theme="1"/>
        <rFont val="Arial"/>
        <family val="2"/>
      </rPr>
      <t>.)</t>
    </r>
    <phoneticPr fontId="1" type="noConversion"/>
  </si>
  <si>
    <r>
      <t xml:space="preserve">Declaration of fairness </t>
    </r>
    <r>
      <rPr>
        <b/>
        <sz val="14"/>
        <color theme="0"/>
        <rFont val="맑은 고딕"/>
        <family val="3"/>
        <charset val="129"/>
        <scheme val="minor"/>
      </rPr>
      <t>(공평성 선언서)</t>
    </r>
    <phoneticPr fontId="7" type="noConversion"/>
  </si>
  <si>
    <r>
      <t xml:space="preserve">COMPANY </t>
    </r>
    <r>
      <rPr>
        <sz val="10"/>
        <color theme="1"/>
        <rFont val="맑은 고딕"/>
        <family val="3"/>
        <charset val="129"/>
        <scheme val="minor"/>
      </rPr>
      <t>(회사명)</t>
    </r>
    <phoneticPr fontId="1" type="noConversion"/>
  </si>
  <si>
    <r>
      <t xml:space="preserve">CONTRACT REVIEW NUMBER </t>
    </r>
    <r>
      <rPr>
        <sz val="10"/>
        <rFont val="맑은 고딕"/>
        <family val="3"/>
        <charset val="129"/>
        <scheme val="minor"/>
      </rPr>
      <t>(계약검토 번호)</t>
    </r>
    <phoneticPr fontId="1" type="noConversion"/>
  </si>
  <si>
    <r>
      <t xml:space="preserve">AUDIT STANDARD(S) </t>
    </r>
    <r>
      <rPr>
        <sz val="10"/>
        <rFont val="맑은 고딕"/>
        <family val="3"/>
        <charset val="129"/>
        <scheme val="minor"/>
      </rPr>
      <t>(심사표준)</t>
    </r>
    <phoneticPr fontId="1" type="noConversion"/>
  </si>
  <si>
    <r>
      <t xml:space="preserve">AUDIT TYPE </t>
    </r>
    <r>
      <rPr>
        <sz val="10"/>
        <rFont val="맑은 고딕"/>
        <family val="3"/>
        <charset val="129"/>
        <scheme val="minor"/>
      </rPr>
      <t>(심사형태)</t>
    </r>
    <phoneticPr fontId="1" type="noConversion"/>
  </si>
  <si>
    <r>
      <t xml:space="preserve">AUDIT END DATE </t>
    </r>
    <r>
      <rPr>
        <sz val="10"/>
        <color theme="1"/>
        <rFont val="맑은 고딕"/>
        <family val="3"/>
        <charset val="129"/>
        <scheme val="minor"/>
      </rPr>
      <t xml:space="preserve">(심사 종료일)  </t>
    </r>
    <phoneticPr fontId="1" type="noConversion"/>
  </si>
  <si>
    <r>
      <t>REPORT COMPLETED ON</t>
    </r>
    <r>
      <rPr>
        <sz val="10"/>
        <color theme="1"/>
        <rFont val="맑은 고딕"/>
        <family val="3"/>
        <charset val="129"/>
        <scheme val="minor"/>
      </rPr>
      <t xml:space="preserve"> (보고서 작성일)</t>
    </r>
    <phoneticPr fontId="1" type="noConversion"/>
  </si>
  <si>
    <r>
      <t xml:space="preserve">AUDIT CYCLE </t>
    </r>
    <r>
      <rPr>
        <sz val="10"/>
        <rFont val="맑은 고딕"/>
        <family val="3"/>
        <charset val="129"/>
        <scheme val="minor"/>
      </rPr>
      <t xml:space="preserve">(심사주기)  </t>
    </r>
    <phoneticPr fontId="1" type="noConversion"/>
  </si>
  <si>
    <r>
      <t>NEXT AUDIT DATE (PLANNED)</t>
    </r>
    <r>
      <rPr>
        <sz val="10"/>
        <rFont val="맑은 고딕"/>
        <family val="3"/>
        <charset val="129"/>
        <scheme val="minor"/>
      </rPr>
      <t xml:space="preserve"> (차기 심사 예정일)</t>
    </r>
    <phoneticPr fontId="1" type="noConversion"/>
  </si>
  <si>
    <r>
      <t xml:space="preserve">Audit Start Date </t>
    </r>
    <r>
      <rPr>
        <sz val="10"/>
        <rFont val="맑은 고딕"/>
        <family val="3"/>
        <charset val="129"/>
        <scheme val="minor"/>
      </rPr>
      <t>(심사시작일)</t>
    </r>
    <phoneticPr fontId="1" type="noConversion"/>
  </si>
  <si>
    <r>
      <t xml:space="preserve">Audit End Date </t>
    </r>
    <r>
      <rPr>
        <sz val="10"/>
        <rFont val="맑은 고딕"/>
        <family val="3"/>
        <charset val="129"/>
        <scheme val="minor"/>
      </rPr>
      <t>(심사종료일)</t>
    </r>
    <phoneticPr fontId="1" type="noConversion"/>
  </si>
  <si>
    <r>
      <t xml:space="preserve">Audit MD </t>
    </r>
    <r>
      <rPr>
        <sz val="10"/>
        <rFont val="맑은 고딕"/>
        <family val="3"/>
        <charset val="129"/>
        <scheme val="minor"/>
      </rPr>
      <t>(심사일수)</t>
    </r>
    <phoneticPr fontId="1" type="noConversion"/>
  </si>
  <si>
    <r>
      <t xml:space="preserve">Team Leader </t>
    </r>
    <r>
      <rPr>
        <sz val="10"/>
        <rFont val="맑은 고딕"/>
        <family val="3"/>
        <charset val="129"/>
        <scheme val="minor"/>
      </rPr>
      <t>(심사팀장)</t>
    </r>
    <phoneticPr fontId="1" type="noConversion"/>
  </si>
  <si>
    <r>
      <t xml:space="preserve">Signature </t>
    </r>
    <r>
      <rPr>
        <sz val="10"/>
        <rFont val="맑은 고딕"/>
        <family val="3"/>
        <charset val="129"/>
        <scheme val="minor"/>
      </rPr>
      <t>(서명)</t>
    </r>
    <phoneticPr fontId="1" type="noConversion"/>
  </si>
  <si>
    <r>
      <t xml:space="preserve">Team Member </t>
    </r>
    <r>
      <rPr>
        <sz val="10"/>
        <rFont val="맑은 고딕"/>
        <family val="3"/>
        <charset val="129"/>
        <scheme val="minor"/>
      </rPr>
      <t>(심사원)</t>
    </r>
    <phoneticPr fontId="1" type="noConversion"/>
  </si>
  <si>
    <r>
      <t xml:space="preserve">Trainee/Expert </t>
    </r>
    <r>
      <rPr>
        <sz val="9"/>
        <rFont val="맑은 고딕"/>
        <family val="3"/>
        <charset val="129"/>
        <scheme val="minor"/>
      </rPr>
      <t>(심사훈련/전문가)</t>
    </r>
    <phoneticPr fontId="1" type="noConversion"/>
  </si>
  <si>
    <r>
      <t xml:space="preserve">1. COMPANY INFORMATION </t>
    </r>
    <r>
      <rPr>
        <b/>
        <sz val="12"/>
        <color rgb="FF006496"/>
        <rFont val="맑은 고딕"/>
        <family val="3"/>
        <charset val="129"/>
        <scheme val="minor"/>
      </rPr>
      <t>(심사기업 정보)</t>
    </r>
    <phoneticPr fontId="1" type="noConversion"/>
  </si>
  <si>
    <r>
      <t xml:space="preserve">1.1 COMPANY DETAILS </t>
    </r>
    <r>
      <rPr>
        <sz val="11"/>
        <color theme="1" tint="0.249977111117893"/>
        <rFont val="맑은 고딕"/>
        <family val="3"/>
        <charset val="129"/>
        <scheme val="minor"/>
      </rPr>
      <t>(상세정보)</t>
    </r>
    <phoneticPr fontId="1" type="noConversion"/>
  </si>
  <si>
    <r>
      <t xml:space="preserve">1.2 AUDIT STANDARDS  &amp; SCOPE OF CERTIFICATION </t>
    </r>
    <r>
      <rPr>
        <sz val="11"/>
        <color theme="1" tint="0.249977111117893"/>
        <rFont val="맑은 고딕"/>
        <family val="3"/>
        <charset val="129"/>
        <scheme val="minor"/>
      </rPr>
      <t>(심사표준 &amp; 인증범위)</t>
    </r>
    <phoneticPr fontId="1" type="noConversion"/>
  </si>
  <si>
    <r>
      <t xml:space="preserve">1.3 CHANGED INFORMATION </t>
    </r>
    <r>
      <rPr>
        <sz val="11"/>
        <color theme="1" tint="0.249977111117893"/>
        <rFont val="맑은 고딕"/>
        <family val="3"/>
        <charset val="129"/>
        <scheme val="minor"/>
      </rPr>
      <t>(변경된 사항)</t>
    </r>
    <phoneticPr fontId="1" type="noConversion"/>
  </si>
  <si>
    <r>
      <t xml:space="preserve">2. AUDIT RECORDS </t>
    </r>
    <r>
      <rPr>
        <b/>
        <sz val="12"/>
        <color rgb="FF006496"/>
        <rFont val="맑은 고딕"/>
        <family val="3"/>
        <charset val="129"/>
        <scheme val="minor"/>
      </rPr>
      <t>(심사기록)</t>
    </r>
    <phoneticPr fontId="1" type="noConversion"/>
  </si>
  <si>
    <r>
      <t xml:space="preserve">2.1 AUDIT CONCLUSIONS </t>
    </r>
    <r>
      <rPr>
        <sz val="11"/>
        <color theme="1" tint="0.249977111117893"/>
        <rFont val="맑은 고딕"/>
        <family val="3"/>
        <charset val="129"/>
        <scheme val="minor"/>
      </rPr>
      <t>(심사결론)</t>
    </r>
    <phoneticPr fontId="1" type="noConversion"/>
  </si>
  <si>
    <r>
      <t xml:space="preserve">2.2 DOCUMENT REVIEW </t>
    </r>
    <r>
      <rPr>
        <sz val="11"/>
        <color theme="1" tint="0.249977111117893"/>
        <rFont val="맑은 고딕"/>
        <family val="3"/>
        <charset val="129"/>
        <scheme val="minor"/>
      </rPr>
      <t xml:space="preserve">(문서검토) </t>
    </r>
    <phoneticPr fontId="1" type="noConversion"/>
  </si>
  <si>
    <r>
      <t>2.3 STAGE_2 AUDIT REVIEW</t>
    </r>
    <r>
      <rPr>
        <sz val="11"/>
        <color theme="1" tint="0.249977111117893"/>
        <rFont val="맑은 고딕"/>
        <family val="3"/>
        <charset val="129"/>
        <scheme val="minor"/>
      </rPr>
      <t xml:space="preserve"> (2단계 검토)</t>
    </r>
    <phoneticPr fontId="1" type="noConversion"/>
  </si>
  <si>
    <r>
      <t xml:space="preserve">2.4 EVIDENCE REVIEW RECORD </t>
    </r>
    <r>
      <rPr>
        <sz val="11"/>
        <color theme="1" tint="0.249977111117893"/>
        <rFont val="맑은 고딕"/>
        <family val="3"/>
        <charset val="129"/>
        <scheme val="minor"/>
      </rPr>
      <t>(증거 검토 기록)</t>
    </r>
    <phoneticPr fontId="1" type="noConversion"/>
  </si>
  <si>
    <r>
      <t>2.5 AUDIT FINDINGS</t>
    </r>
    <r>
      <rPr>
        <sz val="11"/>
        <color theme="1" tint="0.249977111117893"/>
        <rFont val="맑은 고딕"/>
        <family val="3"/>
        <charset val="129"/>
        <scheme val="minor"/>
      </rPr>
      <t xml:space="preserve"> (심사발견 사항)</t>
    </r>
    <phoneticPr fontId="1" type="noConversion"/>
  </si>
  <si>
    <r>
      <t xml:space="preserve">2.6 AUDIT PROGRAMME </t>
    </r>
    <r>
      <rPr>
        <sz val="11"/>
        <color theme="1" tint="0.249977111117893"/>
        <rFont val="맑은 고딕"/>
        <family val="3"/>
        <charset val="129"/>
        <scheme val="minor"/>
      </rPr>
      <t>(심사프로그램)</t>
    </r>
    <phoneticPr fontId="1" type="noConversion"/>
  </si>
  <si>
    <r>
      <t xml:space="preserve">3. APPENDIX </t>
    </r>
    <r>
      <rPr>
        <b/>
        <sz val="12"/>
        <color rgb="FF006496"/>
        <rFont val="맑은 고딕"/>
        <family val="3"/>
        <charset val="129"/>
        <scheme val="minor"/>
      </rPr>
      <t>(부록)</t>
    </r>
    <phoneticPr fontId="1" type="noConversion"/>
  </si>
  <si>
    <r>
      <t xml:space="preserve">NON CONFORMITY REPORT </t>
    </r>
    <r>
      <rPr>
        <sz val="11"/>
        <color theme="1" tint="0.249977111117893"/>
        <rFont val="맑은 고딕"/>
        <family val="3"/>
        <charset val="129"/>
        <scheme val="minor"/>
      </rPr>
      <t>(부적합보고서)</t>
    </r>
    <phoneticPr fontId="1" type="noConversion"/>
  </si>
  <si>
    <r>
      <t xml:space="preserve">CERTIFICATE INFORMATION </t>
    </r>
    <r>
      <rPr>
        <sz val="11"/>
        <color theme="1" tint="0.249977111117893"/>
        <rFont val="맑은 고딕"/>
        <family val="3"/>
        <charset val="129"/>
        <scheme val="minor"/>
      </rPr>
      <t>(인증서 정보)</t>
    </r>
    <phoneticPr fontId="1" type="noConversion"/>
  </si>
  <si>
    <r>
      <t xml:space="preserve">MEETING PARTICIPANT'S SIGNATURE SHEET </t>
    </r>
    <r>
      <rPr>
        <sz val="11"/>
        <color theme="1" tint="0.249977111117893"/>
        <rFont val="맑은 고딕"/>
        <family val="3"/>
        <charset val="129"/>
        <scheme val="minor"/>
      </rPr>
      <t>(회의 참석자 서명)</t>
    </r>
    <phoneticPr fontId="1" type="noConversion"/>
  </si>
  <si>
    <r>
      <t xml:space="preserve">HOW TO THE USE THE LOGO </t>
    </r>
    <r>
      <rPr>
        <sz val="11"/>
        <color theme="1" tint="0.249977111117893"/>
        <rFont val="맑은 고딕"/>
        <family val="3"/>
        <charset val="129"/>
        <scheme val="minor"/>
      </rPr>
      <t>(로고사용법)</t>
    </r>
    <phoneticPr fontId="1" type="noConversion"/>
  </si>
  <si>
    <t>website : www.itscert.com  /  email : info@itscert.or.kr
[Korea] 856, Na-dong, 135, Misagangbyeonhangang-ro, Hanam-si, Gyeonggi-do, Korea
(ZIP CODE : 12902)</t>
    <phoneticPr fontId="1" type="noConversion"/>
  </si>
  <si>
    <r>
      <t>1.1 COMPANY DETAILS</t>
    </r>
    <r>
      <rPr>
        <b/>
        <sz val="11"/>
        <color theme="1"/>
        <rFont val="맑은 고딕"/>
        <family val="3"/>
        <charset val="129"/>
        <scheme val="minor"/>
      </rPr>
      <t xml:space="preserve"> (상세정보)</t>
    </r>
    <phoneticPr fontId="1" type="noConversion"/>
  </si>
  <si>
    <r>
      <t>1. COMPANY INFORMATION</t>
    </r>
    <r>
      <rPr>
        <b/>
        <sz val="14"/>
        <color theme="1" tint="0.249977111117893"/>
        <rFont val="맑은 고딕"/>
        <family val="3"/>
        <charset val="129"/>
        <scheme val="minor"/>
      </rPr>
      <t xml:space="preserve"> (심사기업 정보)</t>
    </r>
    <phoneticPr fontId="1" type="noConversion"/>
  </si>
  <si>
    <r>
      <t xml:space="preserve">CEO Name </t>
    </r>
    <r>
      <rPr>
        <sz val="10"/>
        <rFont val="맑은 고딕"/>
        <family val="3"/>
        <charset val="129"/>
        <scheme val="minor"/>
      </rPr>
      <t>(대표자)</t>
    </r>
    <phoneticPr fontId="1" type="noConversion"/>
  </si>
  <si>
    <r>
      <t xml:space="preserve">*  The number of employees falling under the scope of audit. </t>
    </r>
    <r>
      <rPr>
        <sz val="9"/>
        <color theme="1" tint="0.249977111117893"/>
        <rFont val="맑은 고딕"/>
        <family val="3"/>
        <charset val="129"/>
        <scheme val="minor"/>
      </rPr>
      <t>(심사범위에 해당하는 직원수)</t>
    </r>
    <phoneticPr fontId="1" type="noConversion"/>
  </si>
  <si>
    <r>
      <t xml:space="preserve">Scope
</t>
    </r>
    <r>
      <rPr>
        <sz val="10"/>
        <rFont val="맑은 고딕"/>
        <family val="3"/>
        <charset val="129"/>
        <scheme val="minor"/>
      </rPr>
      <t>(영문 인증범위)</t>
    </r>
    <phoneticPr fontId="1" type="noConversion"/>
  </si>
  <si>
    <r>
      <t xml:space="preserve">Number of employees </t>
    </r>
    <r>
      <rPr>
        <sz val="10"/>
        <rFont val="맑은 고딕"/>
        <family val="3"/>
        <charset val="129"/>
        <scheme val="minor"/>
      </rPr>
      <t>(직원수)</t>
    </r>
    <phoneticPr fontId="1" type="noConversion"/>
  </si>
  <si>
    <r>
      <t xml:space="preserve">Number of sites </t>
    </r>
    <r>
      <rPr>
        <sz val="10"/>
        <rFont val="맑은 고딕"/>
        <family val="3"/>
        <charset val="129"/>
        <scheme val="minor"/>
      </rPr>
      <t>(사업장수)</t>
    </r>
    <phoneticPr fontId="1" type="noConversion"/>
  </si>
  <si>
    <r>
      <t xml:space="preserve">Audit cycle </t>
    </r>
    <r>
      <rPr>
        <sz val="10"/>
        <rFont val="맑은 고딕"/>
        <family val="3"/>
        <charset val="129"/>
        <scheme val="minor"/>
      </rPr>
      <t>(심사주기)</t>
    </r>
    <phoneticPr fontId="1" type="noConversion"/>
  </si>
  <si>
    <r>
      <t xml:space="preserve">In case of transfer </t>
    </r>
    <r>
      <rPr>
        <sz val="10"/>
        <rFont val="맑은 고딕"/>
        <family val="3"/>
        <charset val="129"/>
        <scheme val="minor"/>
      </rPr>
      <t>(전환신청시)</t>
    </r>
    <phoneticPr fontId="1" type="noConversion"/>
  </si>
  <si>
    <r>
      <t xml:space="preserve">Audit Standard(s) </t>
    </r>
    <r>
      <rPr>
        <sz val="10"/>
        <rFont val="맑은 고딕"/>
        <family val="3"/>
        <charset val="129"/>
        <scheme val="minor"/>
      </rPr>
      <t>(심사표준)</t>
    </r>
    <phoneticPr fontId="1" type="noConversion"/>
  </si>
  <si>
    <r>
      <t xml:space="preserve">2. AUDIT STANDARDS  &amp; SCOPE OF CERTIFICATION </t>
    </r>
    <r>
      <rPr>
        <b/>
        <sz val="11"/>
        <color rgb="FF0070C0"/>
        <rFont val="맑은 고딕"/>
        <family val="3"/>
        <charset val="129"/>
        <scheme val="minor"/>
      </rPr>
      <t>(심사표준 &amp; 인증범위)</t>
    </r>
    <phoneticPr fontId="1" type="noConversion"/>
  </si>
  <si>
    <r>
      <t>AUDIT APPLICATION FORM</t>
    </r>
    <r>
      <rPr>
        <b/>
        <sz val="14"/>
        <color theme="0"/>
        <rFont val="맑은 고딕"/>
        <family val="3"/>
        <charset val="129"/>
        <scheme val="minor"/>
      </rPr>
      <t xml:space="preserve"> (심사신청서)</t>
    </r>
    <phoneticPr fontId="1" type="noConversion"/>
  </si>
  <si>
    <r>
      <t xml:space="preserve">1. COMPANY INFORMATION </t>
    </r>
    <r>
      <rPr>
        <b/>
        <sz val="11"/>
        <color rgb="FF006496"/>
        <rFont val="맑은 고딕"/>
        <family val="3"/>
        <charset val="129"/>
        <scheme val="minor"/>
      </rPr>
      <t>(심사기업 정보)</t>
    </r>
    <phoneticPr fontId="1" type="noConversion"/>
  </si>
  <si>
    <r>
      <t xml:space="preserve">Business No. </t>
    </r>
    <r>
      <rPr>
        <sz val="10"/>
        <rFont val="맑은 고딕"/>
        <family val="3"/>
        <charset val="129"/>
        <scheme val="minor"/>
      </rPr>
      <t>(사업자등록번호)</t>
    </r>
    <phoneticPr fontId="1" type="noConversion"/>
  </si>
  <si>
    <r>
      <t xml:space="preserve">Website </t>
    </r>
    <r>
      <rPr>
        <sz val="10"/>
        <rFont val="맑은 고딕"/>
        <family val="3"/>
        <charset val="129"/>
        <scheme val="minor"/>
      </rPr>
      <t>(홈페이지)</t>
    </r>
    <phoneticPr fontId="1" type="noConversion"/>
  </si>
  <si>
    <r>
      <t xml:space="preserve">Contact person </t>
    </r>
    <r>
      <rPr>
        <sz val="10"/>
        <rFont val="맑은 고딕"/>
        <family val="3"/>
        <charset val="129"/>
        <scheme val="minor"/>
      </rPr>
      <t>(인증담당)</t>
    </r>
    <phoneticPr fontId="1" type="noConversion"/>
  </si>
  <si>
    <r>
      <t xml:space="preserve">Account manager </t>
    </r>
    <r>
      <rPr>
        <sz val="10"/>
        <rFont val="맑은 고딕"/>
        <family val="3"/>
        <charset val="129"/>
        <scheme val="minor"/>
      </rPr>
      <t>(회계담당)</t>
    </r>
    <phoneticPr fontId="1" type="noConversion"/>
  </si>
  <si>
    <r>
      <t xml:space="preserve">Name / Position </t>
    </r>
    <r>
      <rPr>
        <sz val="10"/>
        <rFont val="맑은 고딕"/>
        <family val="3"/>
        <charset val="129"/>
        <scheme val="minor"/>
      </rPr>
      <t>(이름/직책)</t>
    </r>
    <phoneticPr fontId="1" type="noConversion"/>
  </si>
  <si>
    <r>
      <t xml:space="preserve">Phone Number </t>
    </r>
    <r>
      <rPr>
        <sz val="10"/>
        <rFont val="맑은 고딕"/>
        <family val="3"/>
        <charset val="129"/>
        <scheme val="minor"/>
      </rPr>
      <t>(연락처)</t>
    </r>
    <phoneticPr fontId="1" type="noConversion"/>
  </si>
  <si>
    <r>
      <t xml:space="preserve">Email Address (Email </t>
    </r>
    <r>
      <rPr>
        <sz val="10"/>
        <rFont val="맑은 고딕"/>
        <family val="3"/>
        <charset val="129"/>
        <scheme val="minor"/>
      </rPr>
      <t>주소</t>
    </r>
    <r>
      <rPr>
        <sz val="10"/>
        <rFont val="Arial"/>
        <family val="2"/>
      </rPr>
      <t>)</t>
    </r>
    <phoneticPr fontId="1" type="noConversion"/>
  </si>
  <si>
    <t>문의처</t>
    <phoneticPr fontId="1" type="noConversion"/>
  </si>
  <si>
    <t>입금정보</t>
    <phoneticPr fontId="1" type="noConversion"/>
  </si>
  <si>
    <t>예금주명</t>
    <phoneticPr fontId="1" type="noConversion"/>
  </si>
  <si>
    <t>은행</t>
    <phoneticPr fontId="1" type="noConversion"/>
  </si>
  <si>
    <t>아이티에스인증원</t>
    <phoneticPr fontId="1" type="noConversion"/>
  </si>
  <si>
    <t>기업</t>
    <phoneticPr fontId="1" type="noConversion"/>
  </si>
  <si>
    <t>계좌번호</t>
    <phoneticPr fontId="1" type="noConversion"/>
  </si>
  <si>
    <r>
      <t xml:space="preserve">Company nameplate or signature
</t>
    </r>
    <r>
      <rPr>
        <sz val="10"/>
        <color theme="0"/>
        <rFont val="맑은 고딕"/>
        <family val="3"/>
        <charset val="129"/>
        <scheme val="minor"/>
      </rPr>
      <t>(회사 명판 or 신청인 서명)</t>
    </r>
    <phoneticPr fontId="1" type="noConversion"/>
  </si>
  <si>
    <r>
      <t xml:space="preserve">Date </t>
    </r>
    <r>
      <rPr>
        <sz val="10"/>
        <color theme="0"/>
        <rFont val="맑은 고딕"/>
        <family val="3"/>
        <charset val="129"/>
        <scheme val="minor"/>
      </rPr>
      <t>(신청일)</t>
    </r>
    <phoneticPr fontId="1" type="noConversion"/>
  </si>
  <si>
    <r>
      <t xml:space="preserve">Applicant
</t>
    </r>
    <r>
      <rPr>
        <sz val="10"/>
        <color theme="0"/>
        <rFont val="맑은 고딕"/>
        <family val="3"/>
        <charset val="129"/>
        <scheme val="minor"/>
      </rPr>
      <t>(신청인)</t>
    </r>
    <phoneticPr fontId="1" type="noConversion"/>
  </si>
  <si>
    <r>
      <t>*  The number of employees falling under the scope of audit.</t>
    </r>
    <r>
      <rPr>
        <sz val="9"/>
        <color theme="1" tint="0.249977111117893"/>
        <rFont val="맑은 고딕"/>
        <family val="3"/>
        <charset val="129"/>
        <scheme val="minor"/>
      </rPr>
      <t xml:space="preserve"> (심사범위에 해당하는 직원수)</t>
    </r>
    <phoneticPr fontId="1" type="noConversion"/>
  </si>
  <si>
    <t>19A</t>
  </si>
  <si>
    <t>&lt;- 심사계획서와 동일해야 합니다.</t>
    <phoneticPr fontId="1" type="noConversion"/>
  </si>
  <si>
    <t>&lt;- 심사팀장만 이곳에만 서명을 삽입합니다.</t>
    <phoneticPr fontId="1" type="noConversion"/>
  </si>
  <si>
    <t>&lt;- 심사코드는 계약검토서를 보고 선택 합니다.</t>
    <phoneticPr fontId="1" type="noConversion"/>
  </si>
  <si>
    <t>&lt;- 보고서의 검정색 글씨는 모두 신청서에서 자동으로 가져 옵니다.</t>
    <phoneticPr fontId="1" type="noConversion"/>
  </si>
  <si>
    <t>&lt;- 신청서에서 검정색 글씨는 정보를 자동으로 가져 옵니다.</t>
    <phoneticPr fontId="1" type="noConversion"/>
  </si>
  <si>
    <t>&lt;- 심사팀장은 이곳에 심사결론을 기록 합니다.</t>
    <phoneticPr fontId="1" type="noConversion"/>
  </si>
  <si>
    <r>
      <t xml:space="preserve"># MANDATORY REQUIREMENT REVIEW OF: </t>
    </r>
    <r>
      <rPr>
        <sz val="10"/>
        <color theme="1" tint="0.34998626667073579"/>
        <rFont val="맑은 고딕"/>
        <family val="3"/>
        <charset val="129"/>
        <scheme val="minor"/>
      </rPr>
      <t>(필수 검토항목)</t>
    </r>
    <phoneticPr fontId="1" type="noConversion"/>
  </si>
  <si>
    <r>
      <t xml:space="preserve">Stage 1 Audit Conclusion
</t>
    </r>
    <r>
      <rPr>
        <sz val="10"/>
        <rFont val="맑은 고딕"/>
        <family val="3"/>
        <charset val="129"/>
        <scheme val="minor"/>
      </rPr>
      <t>(1단계 심사결론)</t>
    </r>
    <phoneticPr fontId="1" type="noConversion"/>
  </si>
  <si>
    <r>
      <t>Stage 2 Auditing is possble.</t>
    </r>
    <r>
      <rPr>
        <sz val="10"/>
        <rFont val="맑은 고딕"/>
        <family val="3"/>
        <charset val="129"/>
        <scheme val="minor"/>
      </rPr>
      <t xml:space="preserve"> (2단계 심사진행 가능)</t>
    </r>
    <phoneticPr fontId="1" type="noConversion"/>
  </si>
  <si>
    <t>(발견된 모든 부적합 사항이 종결된 이후 인증추천이 가능.)</t>
    <phoneticPr fontId="1" type="noConversion"/>
  </si>
  <si>
    <r>
      <t xml:space="preserve">In case of transfer audit, validation of previous certificates </t>
    </r>
    <r>
      <rPr>
        <sz val="10"/>
        <rFont val="맑은 고딕"/>
        <family val="3"/>
        <charset val="129"/>
        <scheme val="minor"/>
      </rPr>
      <t>(전환심사시,이전 인증서의 유효성 확인)</t>
    </r>
    <phoneticPr fontId="1" type="noConversion"/>
  </si>
  <si>
    <r>
      <t xml:space="preserve">2. External / internal issues of the organization and expectations of interested parties. 
</t>
    </r>
    <r>
      <rPr>
        <sz val="10"/>
        <rFont val="맑은 고딕"/>
        <family val="3"/>
        <charset val="129"/>
        <scheme val="minor"/>
      </rPr>
      <t>(조직의 내.외부 이슈 및 이해관계자 요구사항)</t>
    </r>
    <phoneticPr fontId="1" type="noConversion"/>
  </si>
  <si>
    <r>
      <t xml:space="preserve">1. Validation of the effectiveness about the corrective action of the previous audit. (If issued)
</t>
    </r>
    <r>
      <rPr>
        <sz val="10"/>
        <rFont val="맑은 고딕"/>
        <family val="3"/>
        <charset val="129"/>
        <scheme val="minor"/>
      </rPr>
      <t xml:space="preserve">   이전 심사의 시정 조치에 대한 효과 검증. (부적합이 발행된 경우에 한함)</t>
    </r>
    <phoneticPr fontId="1" type="noConversion"/>
  </si>
  <si>
    <r>
      <t xml:space="preserve">3. Laws/regulations applicable to the organization </t>
    </r>
    <r>
      <rPr>
        <sz val="10"/>
        <rFont val="맑은 고딕"/>
        <family val="3"/>
        <charset val="129"/>
        <scheme val="minor"/>
      </rPr>
      <t>(조직에 적용되는 법률/규정)</t>
    </r>
    <phoneticPr fontId="1" type="noConversion"/>
  </si>
  <si>
    <r>
      <t xml:space="preserve">4. Key Performance Indicator Management Items </t>
    </r>
    <r>
      <rPr>
        <sz val="10"/>
        <rFont val="맑은 고딕"/>
        <family val="3"/>
        <charset val="129"/>
        <scheme val="minor"/>
      </rPr>
      <t>(핵심성과지표 관리항목)</t>
    </r>
    <phoneticPr fontId="1" type="noConversion"/>
  </si>
  <si>
    <r>
      <t>5. It can be confirmed that the suitability and efficiency of the management system is achieving the intended result through the performance index.</t>
    </r>
    <r>
      <rPr>
        <sz val="10"/>
        <rFont val="맑은 고딕"/>
        <family val="3"/>
        <charset val="129"/>
        <scheme val="minor"/>
      </rPr>
      <t xml:space="preserve"> (성과지표를 통해 경영시스템의 적합성과 효율성이 의도한 결과를 달성하고 있음을 확인할 수 있음)</t>
    </r>
    <phoneticPr fontId="1" type="noConversion"/>
  </si>
  <si>
    <r>
      <t xml:space="preserve">6. Customer complaint handling status. </t>
    </r>
    <r>
      <rPr>
        <sz val="10"/>
        <rFont val="맑은 고딕"/>
        <family val="3"/>
        <charset val="129"/>
        <scheme val="minor"/>
      </rPr>
      <t>(불만처리 현황)</t>
    </r>
    <phoneticPr fontId="1" type="noConversion"/>
  </si>
  <si>
    <t>5개 고객불만 사항 처리완료</t>
    <phoneticPr fontId="1" type="noConversion"/>
  </si>
  <si>
    <r>
      <t>7. Appropriateness of the scope of certification.</t>
    </r>
    <r>
      <rPr>
        <sz val="10"/>
        <rFont val="맑은 고딕"/>
        <family val="3"/>
        <charset val="129"/>
        <scheme val="minor"/>
      </rPr>
      <t xml:space="preserve"> (인증범위의 적절성)</t>
    </r>
    <phoneticPr fontId="1" type="noConversion"/>
  </si>
  <si>
    <t>적절성을 확인 함</t>
    <phoneticPr fontId="1" type="noConversion"/>
  </si>
  <si>
    <r>
      <t xml:space="preserve">Management review is used to continuously verify the appropriateness and effectiveness of the management system. 
</t>
    </r>
    <r>
      <rPr>
        <sz val="10"/>
        <rFont val="맑은 고딕"/>
        <family val="3"/>
        <charset val="129"/>
        <scheme val="minor"/>
      </rPr>
      <t>(경영검토는 경영시스템의 적절성과 효과성을 지속적 검증하는데 활용되고 있습니다.)</t>
    </r>
    <phoneticPr fontId="1" type="noConversion"/>
  </si>
  <si>
    <r>
      <t xml:space="preserve">Internal audit are operated according to established process, and corrective actions are being taken. 
</t>
    </r>
    <r>
      <rPr>
        <sz val="10"/>
        <rFont val="맑은 고딕"/>
        <family val="3"/>
        <charset val="129"/>
        <scheme val="minor"/>
      </rPr>
      <t>(내부심사는 수립된 프로세스에 따라 운영되고 있으며, 발견된 사항에 대해서는 시정조치가 실시 되고 있습니다.)</t>
    </r>
    <phoneticPr fontId="1" type="noConversion"/>
  </si>
  <si>
    <r>
      <t xml:space="preserve">The management system of the organization meets the certification audit criteria. 
</t>
    </r>
    <r>
      <rPr>
        <sz val="10"/>
        <rFont val="맑은 고딕"/>
        <family val="3"/>
        <charset val="129"/>
        <scheme val="minor"/>
      </rPr>
      <t>(신청기업의 경영시스템이 인증심사기준에 적합 합니다.)</t>
    </r>
    <phoneticPr fontId="1" type="noConversion"/>
  </si>
  <si>
    <r>
      <t xml:space="preserve">The established management system is properly operated and maintained. 
</t>
    </r>
    <r>
      <rPr>
        <sz val="10"/>
        <rFont val="맑은 고딕"/>
        <family val="3"/>
        <charset val="129"/>
        <scheme val="minor"/>
      </rPr>
      <t>(구축된 경영시스템이 적절히 운영되고 유지되고 있습니다.)</t>
    </r>
    <phoneticPr fontId="1" type="noConversion"/>
  </si>
  <si>
    <r>
      <t>The organization understands the regulations for the use of the certification logo and is properly applying it.</t>
    </r>
    <r>
      <rPr>
        <sz val="10"/>
        <rFont val="맑은 고딕"/>
        <family val="3"/>
        <charset val="129"/>
        <scheme val="minor"/>
      </rPr>
      <t xml:space="preserve"> (조직은 인증로고 사용에 대한 규정을 이해하고 올바르게 적용하고 있습니다.)</t>
    </r>
    <phoneticPr fontId="1" type="noConversion"/>
  </si>
  <si>
    <r>
      <t xml:space="preserve">Is there a shift employee? </t>
    </r>
    <r>
      <rPr>
        <sz val="10"/>
        <rFont val="맑은 고딕"/>
        <family val="3"/>
        <charset val="129"/>
        <scheme val="minor"/>
      </rPr>
      <t>(교대 직원이 있습니까?)</t>
    </r>
    <phoneticPr fontId="1" type="noConversion"/>
  </si>
  <si>
    <r>
      <t xml:space="preserve">Unresolved Issues (if any) </t>
    </r>
    <r>
      <rPr>
        <sz val="10"/>
        <rFont val="맑은 고딕"/>
        <family val="3"/>
        <charset val="129"/>
        <scheme val="minor"/>
      </rPr>
      <t>해결되지 않은 사항 (있을 경우)</t>
    </r>
    <phoneticPr fontId="1" type="noConversion"/>
  </si>
  <si>
    <r>
      <t xml:space="preserve">Stage 2 Audit Conclusion
</t>
    </r>
    <r>
      <rPr>
        <sz val="10"/>
        <rFont val="맑은 고딕"/>
        <family val="3"/>
        <charset val="129"/>
        <scheme val="minor"/>
      </rPr>
      <t>(2단계 심사결론)</t>
    </r>
    <phoneticPr fontId="1" type="noConversion"/>
  </si>
  <si>
    <r>
      <t xml:space="preserve">Recommend / Maintain </t>
    </r>
    <r>
      <rPr>
        <sz val="10"/>
        <rFont val="맑은 고딕"/>
        <family val="3"/>
        <charset val="129"/>
        <scheme val="minor"/>
      </rPr>
      <t>(추천/유지)</t>
    </r>
    <phoneticPr fontId="1" type="noConversion"/>
  </si>
  <si>
    <r>
      <t>Audit Standard</t>
    </r>
    <r>
      <rPr>
        <sz val="10"/>
        <rFont val="맑은 고딕"/>
        <family val="3"/>
        <charset val="129"/>
        <scheme val="minor"/>
      </rPr>
      <t xml:space="preserve"> (심사표준)</t>
    </r>
    <phoneticPr fontId="1" type="noConversion"/>
  </si>
  <si>
    <r>
      <rPr>
        <sz val="9"/>
        <color theme="1" tint="0.34998626667073579"/>
        <rFont val="맑은 고딕"/>
        <family val="3"/>
        <charset val="129"/>
      </rPr>
      <t>※</t>
    </r>
    <r>
      <rPr>
        <sz val="9"/>
        <color theme="1" tint="0.34998626667073579"/>
        <rFont val="Arial"/>
        <family val="2"/>
      </rPr>
      <t xml:space="preserve"> How to mark the result of review (Y, NC: Non Conformity / OBS: Observation / NA: Not Applicable)</t>
    </r>
    <r>
      <rPr>
        <sz val="9"/>
        <color theme="1" tint="0.34998626667073579"/>
        <rFont val="Arial"/>
        <family val="3"/>
        <charset val="129"/>
      </rPr>
      <t xml:space="preserve">
</t>
    </r>
    <r>
      <rPr>
        <sz val="9"/>
        <color theme="1" tint="0.34998626667073579"/>
        <rFont val="맑은 고딕"/>
        <family val="3"/>
        <charset val="129"/>
        <scheme val="minor"/>
      </rPr>
      <t>검토결과 선택방법 (Y:적합, NC:부적합, OBS:관찰사항, NA:해당사항 없음)</t>
    </r>
    <phoneticPr fontId="1" type="noConversion"/>
  </si>
  <si>
    <t>일부 이슈에 대한 모니터링 누락</t>
    <phoneticPr fontId="1" type="noConversion"/>
  </si>
  <si>
    <t>이해관계자의 니즈와 기대를 모니터링하고 검토하는 것이 누락.</t>
    <phoneticPr fontId="1" type="noConversion"/>
  </si>
  <si>
    <t>Excluding design and development (설계 및 개발 제외)</t>
    <phoneticPr fontId="1" type="noConversion"/>
  </si>
  <si>
    <t>&lt;- 갯수 선택</t>
    <phoneticPr fontId="1" type="noConversion"/>
  </si>
  <si>
    <t>Obs</t>
  </si>
  <si>
    <t>&lt;- 선택박스 기준 참조</t>
    <phoneticPr fontId="1" type="noConversion"/>
  </si>
  <si>
    <t>&lt;- 적용요건 중 제외시, 예: 설계/개발</t>
    <phoneticPr fontId="1" type="noConversion"/>
  </si>
  <si>
    <t>4.2 xxxxxxxxxxxx
5.1 xxxxxxx</t>
    <phoneticPr fontId="1" type="noConversion"/>
  </si>
  <si>
    <t>Memo (기타 메모)</t>
    <phoneticPr fontId="1" type="noConversion"/>
  </si>
  <si>
    <r>
      <t xml:space="preserve">2.5 AUDIT FINDINGS </t>
    </r>
    <r>
      <rPr>
        <b/>
        <sz val="11"/>
        <color theme="1"/>
        <rFont val="맑은 고딕"/>
        <family val="3"/>
        <charset val="129"/>
        <scheme val="minor"/>
      </rPr>
      <t>(심사발견 사항)</t>
    </r>
    <phoneticPr fontId="1" type="noConversion"/>
  </si>
  <si>
    <t>&lt;- 심사발견 사항 페이지는 추가 필요시 부록에 양식을 첨부해서 사용합니다.</t>
    <phoneticPr fontId="1" type="noConversion"/>
  </si>
  <si>
    <t>이해관계자의 니즈와 기대를 모니터링하고 검토하는 것이 누락됨</t>
    <phoneticPr fontId="1" type="noConversion"/>
  </si>
  <si>
    <t>정해진 외부/내부 이슈는 누락없이 모니터링하고 검토할 것을 권고 함.</t>
    <phoneticPr fontId="1" type="noConversion"/>
  </si>
  <si>
    <t>영업팀</t>
    <phoneticPr fontId="1" type="noConversion"/>
  </si>
  <si>
    <t>연구소</t>
    <phoneticPr fontId="1" type="noConversion"/>
  </si>
  <si>
    <r>
      <t xml:space="preserve">Observation / Nonconformity contents / Auditee dept. / Auditor
</t>
    </r>
    <r>
      <rPr>
        <sz val="10"/>
        <rFont val="맑은 고딕"/>
        <family val="3"/>
        <charset val="129"/>
        <scheme val="minor"/>
      </rPr>
      <t>(관찰사항/부적합사항/피심사부서/심사원)</t>
    </r>
    <phoneticPr fontId="1" type="noConversion"/>
  </si>
  <si>
    <r>
      <t xml:space="preserve">2.6 AUDIT PROGRAMME </t>
    </r>
    <r>
      <rPr>
        <b/>
        <sz val="11"/>
        <color theme="1"/>
        <rFont val="맑은 고딕"/>
        <family val="3"/>
        <charset val="129"/>
        <scheme val="minor"/>
      </rPr>
      <t>(심사 프로그램)</t>
    </r>
    <phoneticPr fontId="1" type="noConversion"/>
  </si>
  <si>
    <r>
      <t xml:space="preserve">Audit cycle [per year]
</t>
    </r>
    <r>
      <rPr>
        <sz val="10"/>
        <rFont val="맑은 고딕"/>
        <family val="3"/>
        <charset val="129"/>
        <scheme val="minor"/>
      </rPr>
      <t>(심사주기) [매년]</t>
    </r>
    <phoneticPr fontId="1" type="noConversion"/>
  </si>
  <si>
    <r>
      <t xml:space="preserve">Audit type </t>
    </r>
    <r>
      <rPr>
        <sz val="10"/>
        <rFont val="맑은 고딕"/>
        <family val="3"/>
        <charset val="129"/>
        <scheme val="minor"/>
      </rPr>
      <t>(심사형태)</t>
    </r>
    <phoneticPr fontId="1" type="noConversion"/>
  </si>
  <si>
    <r>
      <t xml:space="preserve">Man days </t>
    </r>
    <r>
      <rPr>
        <sz val="10"/>
        <rFont val="맑은 고딕"/>
        <family val="3"/>
        <charset val="129"/>
        <scheme val="minor"/>
      </rPr>
      <t>(심사일수)</t>
    </r>
    <phoneticPr fontId="1" type="noConversion"/>
  </si>
  <si>
    <r>
      <t xml:space="preserve">Initial </t>
    </r>
    <r>
      <rPr>
        <sz val="10"/>
        <rFont val="맑은 고딕"/>
        <family val="3"/>
        <charset val="129"/>
        <scheme val="minor"/>
      </rPr>
      <t>(최초)</t>
    </r>
    <phoneticPr fontId="1" type="noConversion"/>
  </si>
  <si>
    <r>
      <t xml:space="preserve">Surveillance 1
</t>
    </r>
    <r>
      <rPr>
        <sz val="10"/>
        <rFont val="맑은 고딕"/>
        <family val="3"/>
        <charset val="129"/>
        <scheme val="minor"/>
      </rPr>
      <t>(사후)</t>
    </r>
    <phoneticPr fontId="1" type="noConversion"/>
  </si>
  <si>
    <r>
      <t xml:space="preserve">Surveillance 2
</t>
    </r>
    <r>
      <rPr>
        <sz val="10"/>
        <rFont val="맑은 고딕"/>
        <family val="3"/>
        <charset val="129"/>
        <scheme val="minor"/>
      </rPr>
      <t>(사후)</t>
    </r>
    <phoneticPr fontId="1" type="noConversion"/>
  </si>
  <si>
    <r>
      <t xml:space="preserve">Tentative number of days for recertification
</t>
    </r>
    <r>
      <rPr>
        <sz val="10"/>
        <rFont val="맑은 고딕"/>
        <family val="3"/>
        <charset val="129"/>
        <scheme val="minor"/>
      </rPr>
      <t>(잠정적인 갱신심사 일수)</t>
    </r>
    <phoneticPr fontId="1" type="noConversion"/>
  </si>
  <si>
    <r>
      <t>Confirmed by client's contacter</t>
    </r>
    <r>
      <rPr>
        <sz val="10"/>
        <rFont val="맑은 고딕"/>
        <family val="3"/>
        <charset val="129"/>
        <scheme val="minor"/>
      </rPr>
      <t xml:space="preserve"> (기업의 담당자 확인)</t>
    </r>
    <phoneticPr fontId="1" type="noConversion"/>
  </si>
  <si>
    <t>&lt;- 현재 시점 기준으로 갱신심사 일수를 계획하여 관리합니다.</t>
    <phoneticPr fontId="1" type="noConversion"/>
  </si>
  <si>
    <t>&lt;- 최초심사 일수 (1,2단계) / 사후심사 일수 (2단계) 를 계획하여 관리합니다.</t>
    <phoneticPr fontId="1" type="noConversion"/>
  </si>
  <si>
    <t>&lt;- 기업의 담당자와 사전에 확인을 해 놓아야 사후 및 갱신 심사 안내시 상호 편리합니다.</t>
    <phoneticPr fontId="1" type="noConversion"/>
  </si>
  <si>
    <r>
      <t xml:space="preserve">&lt;- </t>
    </r>
    <r>
      <rPr>
        <b/>
        <sz val="12"/>
        <color rgb="FFFFFF00"/>
        <rFont val="맑은 고딕"/>
        <family val="2"/>
        <charset val="129"/>
      </rPr>
      <t>심사활동</t>
    </r>
    <r>
      <rPr>
        <b/>
        <sz val="12"/>
        <color rgb="FFFFFF00"/>
        <rFont val="Arial"/>
        <family val="2"/>
      </rPr>
      <t xml:space="preserve"> </t>
    </r>
    <r>
      <rPr>
        <b/>
        <sz val="12"/>
        <color rgb="FFFFFF00"/>
        <rFont val="맑은 고딕"/>
        <family val="2"/>
        <charset val="129"/>
      </rPr>
      <t>및</t>
    </r>
    <r>
      <rPr>
        <b/>
        <sz val="12"/>
        <color rgb="FFFFFF00"/>
        <rFont val="Arial"/>
        <family val="2"/>
      </rPr>
      <t xml:space="preserve"> </t>
    </r>
    <r>
      <rPr>
        <b/>
        <sz val="12"/>
        <color rgb="FFFFFF00"/>
        <rFont val="맑은 고딕"/>
        <family val="2"/>
        <charset val="129"/>
      </rPr>
      <t>발견사항의</t>
    </r>
    <r>
      <rPr>
        <b/>
        <sz val="12"/>
        <color rgb="FFFFFF00"/>
        <rFont val="Arial"/>
        <family val="2"/>
      </rPr>
      <t xml:space="preserve"> </t>
    </r>
    <r>
      <rPr>
        <b/>
        <sz val="12"/>
        <color rgb="FFFFFF00"/>
        <rFont val="맑은 고딕"/>
        <family val="2"/>
        <charset val="129"/>
      </rPr>
      <t>칸이</t>
    </r>
    <r>
      <rPr>
        <b/>
        <sz val="12"/>
        <color rgb="FFFFFF00"/>
        <rFont val="Arial"/>
        <family val="2"/>
      </rPr>
      <t xml:space="preserve"> </t>
    </r>
    <r>
      <rPr>
        <b/>
        <sz val="12"/>
        <color rgb="FFFFFF00"/>
        <rFont val="맑은 고딕"/>
        <family val="2"/>
        <charset val="129"/>
      </rPr>
      <t>부족할</t>
    </r>
    <r>
      <rPr>
        <b/>
        <sz val="12"/>
        <color rgb="FFFFFF00"/>
        <rFont val="Arial"/>
        <family val="2"/>
      </rPr>
      <t xml:space="preserve"> </t>
    </r>
    <r>
      <rPr>
        <b/>
        <sz val="12"/>
        <color rgb="FFFFFF00"/>
        <rFont val="맑은 고딕"/>
        <family val="2"/>
        <charset val="129"/>
      </rPr>
      <t>경우</t>
    </r>
    <r>
      <rPr>
        <b/>
        <sz val="12"/>
        <color rgb="FFFFFF00"/>
        <rFont val="Arial"/>
        <family val="2"/>
      </rPr>
      <t xml:space="preserve">, </t>
    </r>
    <r>
      <rPr>
        <b/>
        <sz val="12"/>
        <color rgb="FFFFFF00"/>
        <rFont val="맑은 고딕"/>
        <family val="2"/>
        <charset val="129"/>
      </rPr>
      <t>이곳에</t>
    </r>
    <r>
      <rPr>
        <b/>
        <sz val="12"/>
        <color rgb="FFFFFF00"/>
        <rFont val="Arial"/>
        <family val="2"/>
      </rPr>
      <t xml:space="preserve"> </t>
    </r>
    <r>
      <rPr>
        <b/>
        <sz val="12"/>
        <color rgb="FFFFFF00"/>
        <rFont val="맑은 고딕"/>
        <family val="2"/>
        <charset val="129"/>
      </rPr>
      <t>요건</t>
    </r>
    <r>
      <rPr>
        <b/>
        <sz val="12"/>
        <color rgb="FFFFFF00"/>
        <rFont val="Arial"/>
        <family val="2"/>
      </rPr>
      <t>No</t>
    </r>
    <r>
      <rPr>
        <b/>
        <sz val="12"/>
        <color rgb="FFFFFF00"/>
        <rFont val="맑은 고딕"/>
        <family val="2"/>
        <charset val="129"/>
      </rPr>
      <t>와</t>
    </r>
    <r>
      <rPr>
        <b/>
        <sz val="12"/>
        <color rgb="FFFFFF00"/>
        <rFont val="Arial"/>
        <family val="2"/>
      </rPr>
      <t xml:space="preserve"> </t>
    </r>
    <r>
      <rPr>
        <b/>
        <sz val="12"/>
        <color rgb="FFFFFF00"/>
        <rFont val="맑은 고딕"/>
        <family val="2"/>
        <charset val="129"/>
      </rPr>
      <t>함께</t>
    </r>
    <r>
      <rPr>
        <b/>
        <sz val="12"/>
        <color rgb="FFFFFF00"/>
        <rFont val="Arial"/>
        <family val="2"/>
      </rPr>
      <t xml:space="preserve"> </t>
    </r>
    <r>
      <rPr>
        <b/>
        <sz val="12"/>
        <color rgb="FFFFFF00"/>
        <rFont val="맑은 고딕"/>
        <family val="2"/>
        <charset val="129"/>
      </rPr>
      <t>내용을</t>
    </r>
    <r>
      <rPr>
        <b/>
        <sz val="12"/>
        <color rgb="FFFFFF00"/>
        <rFont val="Arial"/>
        <family val="2"/>
      </rPr>
      <t xml:space="preserve"> </t>
    </r>
    <r>
      <rPr>
        <b/>
        <sz val="12"/>
        <color rgb="FFFFFF00"/>
        <rFont val="맑은 고딕"/>
        <family val="2"/>
        <charset val="129"/>
      </rPr>
      <t>기록합니다.</t>
    </r>
    <phoneticPr fontId="1" type="noConversion"/>
  </si>
  <si>
    <t>[ 제품 및 서비스 내용 / 부적합 및 고객불만 처리 현황 / 검토 최종 의견 / 경영진 의지 등을 자율기록 ]</t>
  </si>
  <si>
    <t>&lt;- 이곳에 시작/종결회의 참석자 이름과 직함을 기록하면, 심사 참석자 서명 페이지를 작성하지 않습니다.</t>
  </si>
  <si>
    <t>&lt;- 심사내용 및 발견사항 간략히 기록</t>
  </si>
  <si>
    <t>&lt;- 권고사항 / 부적합사항을 발견된 팀명과 발견 심사원 이름을 함께 기록 합니다.</t>
  </si>
  <si>
    <t>&lt;- 계약검토서를 심사전 받고, 계약검토번호를 기록 합니다.</t>
    <phoneticPr fontId="1" type="noConversion"/>
  </si>
  <si>
    <t>&lt;- 부적합 발생 표준을 선택하고 / NCR 발행 갯수를 기록합니다</t>
    <phoneticPr fontId="1" type="noConversion"/>
  </si>
  <si>
    <t>&lt;- 부적합 발행일자를 기록합니다.</t>
    <phoneticPr fontId="1" type="noConversion"/>
  </si>
  <si>
    <t>&lt;- 부적합 구분(경/중)을 선택하고, 부적합 요건번호를 기록합니다.</t>
    <phoneticPr fontId="1" type="noConversion"/>
  </si>
  <si>
    <t>&lt;- 부적합 시정조치 내용을 간략히 기록합니다.</t>
    <phoneticPr fontId="1" type="noConversion"/>
  </si>
  <si>
    <t xml:space="preserve">    (부적합 작성 3요소 "심사기준/객관적사실/부적합내용" 포함)</t>
    <phoneticPr fontId="1" type="noConversion"/>
  </si>
  <si>
    <t>&lt;- 시정조치 내용을 설명하고, 피 심사자의 동의를 받아 부적합을 발행 합니다.</t>
    <phoneticPr fontId="1" type="noConversion"/>
  </si>
  <si>
    <t>&lt;- 피 심사자는 부적합 발생 원인을 분석하고 기록합니다.</t>
    <phoneticPr fontId="1" type="noConversion"/>
  </si>
  <si>
    <t>&lt;- 피 심사자는 부적합에 대하여 시정조치 내용을 기록합니다.</t>
    <phoneticPr fontId="1" type="noConversion"/>
  </si>
  <si>
    <t>&lt;- 피 심사자는 부적합에 대하여 재발방지조치 내용을 기록합니다.</t>
    <phoneticPr fontId="1" type="noConversion"/>
  </si>
  <si>
    <t>&lt;- 피 심사자는 부적합에 대하여 시정조치 및 재발방지조치를 완료하여, 증빙자료와 함께 심사원에게 회신합니다.</t>
    <phoneticPr fontId="1" type="noConversion"/>
  </si>
  <si>
    <t>&lt;- 부적합 발행 심사원은 피 심사자로 부터 부적합 종결처리 회신을 증빙자료를 검토하여 확인 합니다.</t>
    <phoneticPr fontId="1" type="noConversion"/>
  </si>
  <si>
    <t>&lt;- 차기 심사자는 이부분을 재확인 한후 유효성 평가를 합니다.</t>
    <phoneticPr fontId="1" type="noConversion"/>
  </si>
  <si>
    <t>&lt;- 신청서에서 자동으로 정보를 가져 옵니다.</t>
    <phoneticPr fontId="1" type="noConversion"/>
  </si>
  <si>
    <r>
      <rPr>
        <sz val="10"/>
        <color rgb="FFC00000"/>
        <rFont val="돋움"/>
        <family val="3"/>
        <charset val="129"/>
      </rPr>
      <t>※</t>
    </r>
    <r>
      <rPr>
        <sz val="10"/>
        <color rgb="FFC00000"/>
        <rFont val="Arial"/>
        <family val="2"/>
      </rPr>
      <t xml:space="preserve"> If you request to reissue the certificate due to the client's negligence after issuing the certificate, an additional certificate issuance fee will be charged.
</t>
    </r>
    <r>
      <rPr>
        <sz val="10"/>
        <color rgb="FFC00000"/>
        <rFont val="맑은 고딕"/>
        <family val="3"/>
        <charset val="129"/>
        <scheme val="minor"/>
      </rPr>
      <t>(인증서 발급 후 기업의 부주의로 인한 인증서 재발급 요청 시 추가 발급 수수료가 발생합니다.)</t>
    </r>
    <phoneticPr fontId="1" type="noConversion"/>
  </si>
  <si>
    <r>
      <t xml:space="preserve">If there is an error in the above, please write down the changes you want to make below.
</t>
    </r>
    <r>
      <rPr>
        <sz val="10"/>
        <color theme="1"/>
        <rFont val="맑은 고딕"/>
        <family val="3"/>
        <charset val="129"/>
        <scheme val="minor"/>
      </rPr>
      <t>(위의 사항에 오류가 있다면, 아래에 변경하고자 하는 사항을 적어주세요.)</t>
    </r>
    <phoneticPr fontId="1" type="noConversion"/>
  </si>
  <si>
    <r>
      <rPr>
        <sz val="10"/>
        <color rgb="FFC00000"/>
        <rFont val="맑은 고딕"/>
        <family val="3"/>
        <charset val="129"/>
      </rPr>
      <t>※</t>
    </r>
    <r>
      <rPr>
        <sz val="10"/>
        <color rgb="FFC00000"/>
        <rFont val="Arial"/>
        <family val="2"/>
      </rPr>
      <t xml:space="preserve"> Please make sure to check the contents below before issuing the certificate. 
</t>
    </r>
    <r>
      <rPr>
        <sz val="10"/>
        <color rgb="FFC00000"/>
        <rFont val="맑은 고딕"/>
        <family val="3"/>
        <charset val="129"/>
        <scheme val="minor"/>
      </rPr>
      <t>(인증서 발급전에 아래 내용을 반드시 확인해 주시길 바랍니다.)</t>
    </r>
    <phoneticPr fontId="1" type="noConversion"/>
  </si>
  <si>
    <r>
      <t xml:space="preserve">CERTIFICATE INFORMATION </t>
    </r>
    <r>
      <rPr>
        <b/>
        <sz val="16"/>
        <rFont val="맑은 고딕"/>
        <family val="3"/>
        <charset val="129"/>
        <scheme val="minor"/>
      </rPr>
      <t>(인증서 정보)</t>
    </r>
    <phoneticPr fontId="7" type="noConversion"/>
  </si>
  <si>
    <r>
      <t>Standard</t>
    </r>
    <r>
      <rPr>
        <sz val="10"/>
        <color theme="1"/>
        <rFont val="맑은 고딕"/>
        <family val="3"/>
        <charset val="129"/>
        <scheme val="minor"/>
      </rPr>
      <t xml:space="preserve"> (표준)</t>
    </r>
    <phoneticPr fontId="1" type="noConversion"/>
  </si>
  <si>
    <r>
      <t xml:space="preserve">Company
Name
</t>
    </r>
    <r>
      <rPr>
        <sz val="10"/>
        <color theme="1"/>
        <rFont val="맑은 고딕"/>
        <family val="3"/>
        <charset val="129"/>
        <scheme val="minor"/>
      </rPr>
      <t>(회사명)</t>
    </r>
    <phoneticPr fontId="1" type="noConversion"/>
  </si>
  <si>
    <r>
      <t xml:space="preserve">Address
</t>
    </r>
    <r>
      <rPr>
        <sz val="10"/>
        <color theme="1"/>
        <rFont val="맑은 고딕"/>
        <family val="3"/>
        <charset val="129"/>
        <scheme val="minor"/>
      </rPr>
      <t>(주소)</t>
    </r>
    <phoneticPr fontId="1" type="noConversion"/>
  </si>
  <si>
    <r>
      <t xml:space="preserve">Scope
</t>
    </r>
    <r>
      <rPr>
        <sz val="10"/>
        <color theme="1"/>
        <rFont val="맑은 고딕"/>
        <family val="3"/>
        <charset val="129"/>
        <scheme val="minor"/>
      </rPr>
      <t>(인증범위)</t>
    </r>
    <phoneticPr fontId="1" type="noConversion"/>
  </si>
  <si>
    <r>
      <t xml:space="preserve">Client's Signature
</t>
    </r>
    <r>
      <rPr>
        <sz val="10"/>
        <color theme="1"/>
        <rFont val="맑은 고딕"/>
        <family val="3"/>
        <charset val="129"/>
        <scheme val="minor"/>
      </rPr>
      <t>(담당자 확인)</t>
    </r>
    <phoneticPr fontId="1" type="noConversion"/>
  </si>
  <si>
    <t xml:space="preserve"> &lt;- 최초/갱신 심사는 전요건을 확인하고, 사후심사는 1,2차에 걸쳐 전요건을 확인 하면 됩니다.</t>
    <phoneticPr fontId="1" type="noConversion"/>
  </si>
  <si>
    <r>
      <t xml:space="preserve">" </t>
    </r>
    <r>
      <rPr>
        <b/>
        <sz val="10"/>
        <color theme="1" tint="0.249977111117893"/>
        <rFont val="Arial"/>
        <family val="2"/>
      </rPr>
      <t>V</t>
    </r>
    <r>
      <rPr>
        <sz val="10"/>
        <color theme="1" tint="0.249977111117893"/>
        <rFont val="Arial"/>
        <family val="2"/>
      </rPr>
      <t xml:space="preserve"> " : At least one time of the first and second of surveillance audit should be checked.
          </t>
    </r>
    <r>
      <rPr>
        <sz val="10"/>
        <color theme="1" tint="0.249977111117893"/>
        <rFont val="맑은 고딕"/>
        <family val="3"/>
        <charset val="129"/>
        <scheme val="minor"/>
      </rPr>
      <t>(1, 2차 사후심사 중 1회 이상은 표기하고, 확인해야 하는 항목입니다.)</t>
    </r>
    <r>
      <rPr>
        <sz val="10"/>
        <color theme="1" tint="0.249977111117893"/>
        <rFont val="Arial"/>
        <family val="2"/>
      </rPr>
      <t xml:space="preserve">
" </t>
    </r>
    <r>
      <rPr>
        <b/>
        <sz val="10"/>
        <color theme="1" tint="0.249977111117893"/>
        <rFont val="Segoe UI Symbol"/>
        <family val="2"/>
      </rPr>
      <t>○</t>
    </r>
    <r>
      <rPr>
        <sz val="10"/>
        <color theme="1" tint="0.249977111117893"/>
        <rFont val="Segoe UI Symbol"/>
        <family val="2"/>
      </rPr>
      <t xml:space="preserve"> </t>
    </r>
    <r>
      <rPr>
        <sz val="10"/>
        <color theme="1" tint="0.249977111117893"/>
        <rFont val="Arial"/>
        <family val="2"/>
      </rPr>
      <t xml:space="preserve">" : This is a mandatory confirmation for every audit.
         </t>
    </r>
    <r>
      <rPr>
        <sz val="10"/>
        <color theme="1" tint="0.249977111117893"/>
        <rFont val="맑은 고딕"/>
        <family val="3"/>
        <charset val="129"/>
        <scheme val="minor"/>
      </rPr>
      <t xml:space="preserve"> (매 심사회차에 대해서 필수 확인 항목입니다.)</t>
    </r>
    <r>
      <rPr>
        <sz val="10"/>
        <color theme="1" tint="0.249977111117893"/>
        <rFont val="Arial"/>
        <family val="2"/>
      </rPr>
      <t xml:space="preserve">
"  </t>
    </r>
    <r>
      <rPr>
        <b/>
        <sz val="10"/>
        <color theme="1" tint="0.249977111117893"/>
        <rFont val="Arial"/>
        <family val="2"/>
      </rPr>
      <t xml:space="preserve">- </t>
    </r>
    <r>
      <rPr>
        <sz val="10"/>
        <color theme="1" tint="0.249977111117893"/>
        <rFont val="Arial"/>
        <family val="2"/>
      </rPr>
      <t xml:space="preserve"> " : Exclusions </t>
    </r>
    <r>
      <rPr>
        <sz val="10"/>
        <color theme="1" tint="0.249977111117893"/>
        <rFont val="맑은 고딕"/>
        <family val="3"/>
        <charset val="129"/>
        <scheme val="minor"/>
      </rPr>
      <t>(적용제외)</t>
    </r>
    <phoneticPr fontId="1" type="noConversion"/>
  </si>
  <si>
    <t xml:space="preserve"> &lt;- 부서별로 발견사항 개수를 표기합니다.</t>
    <phoneticPr fontId="1" type="noConversion"/>
  </si>
  <si>
    <r>
      <t>Division</t>
    </r>
    <r>
      <rPr>
        <sz val="10"/>
        <rFont val="맑은 고딕"/>
        <family val="3"/>
        <charset val="129"/>
        <scheme val="minor"/>
      </rPr>
      <t xml:space="preserve"> (구분)</t>
    </r>
    <phoneticPr fontId="1" type="noConversion"/>
  </si>
  <si>
    <r>
      <t xml:space="preserve">Dept. </t>
    </r>
    <r>
      <rPr>
        <sz val="10"/>
        <rFont val="맑은 고딕"/>
        <family val="3"/>
        <charset val="129"/>
        <scheme val="minor"/>
      </rPr>
      <t>(부서)</t>
    </r>
    <phoneticPr fontId="1" type="noConversion"/>
  </si>
  <si>
    <r>
      <t>Initial</t>
    </r>
    <r>
      <rPr>
        <sz val="9"/>
        <rFont val="맑은 고딕"/>
        <family val="3"/>
        <charset val="129"/>
        <scheme val="minor"/>
      </rPr>
      <t xml:space="preserve"> (최초)</t>
    </r>
    <phoneticPr fontId="1" type="noConversion"/>
  </si>
  <si>
    <r>
      <t xml:space="preserve">Surv_1 </t>
    </r>
    <r>
      <rPr>
        <sz val="9"/>
        <rFont val="맑은 고딕"/>
        <family val="3"/>
        <charset val="129"/>
        <scheme val="minor"/>
      </rPr>
      <t>(사후)</t>
    </r>
    <phoneticPr fontId="1" type="noConversion"/>
  </si>
  <si>
    <r>
      <t>Surv_2 (</t>
    </r>
    <r>
      <rPr>
        <sz val="9"/>
        <rFont val="맑은 고딕"/>
        <family val="2"/>
        <charset val="129"/>
      </rPr>
      <t>사후</t>
    </r>
    <r>
      <rPr>
        <sz val="9"/>
        <rFont val="Arial"/>
        <family val="2"/>
      </rPr>
      <t>)</t>
    </r>
    <phoneticPr fontId="1" type="noConversion"/>
  </si>
  <si>
    <r>
      <t xml:space="preserve">Recert </t>
    </r>
    <r>
      <rPr>
        <sz val="9"/>
        <rFont val="맑은 고딕"/>
        <family val="3"/>
        <charset val="129"/>
        <scheme val="minor"/>
      </rPr>
      <t>(갱신)</t>
    </r>
    <phoneticPr fontId="1" type="noConversion"/>
  </si>
  <si>
    <t>영업부</t>
    <phoneticPr fontId="1" type="noConversion"/>
  </si>
  <si>
    <t>관리부</t>
    <phoneticPr fontId="1" type="noConversion"/>
  </si>
  <si>
    <t>생산부</t>
    <phoneticPr fontId="1" type="noConversion"/>
  </si>
  <si>
    <t>품질관리부</t>
    <phoneticPr fontId="1" type="noConversion"/>
  </si>
  <si>
    <r>
      <t xml:space="preserve">Good </t>
    </r>
    <r>
      <rPr>
        <sz val="10"/>
        <rFont val="맑은 고딕"/>
        <family val="3"/>
        <charset val="129"/>
        <scheme val="minor"/>
      </rPr>
      <t>(긍정)</t>
    </r>
    <phoneticPr fontId="1" type="noConversion"/>
  </si>
  <si>
    <r>
      <t xml:space="preserve">Obs. </t>
    </r>
    <r>
      <rPr>
        <sz val="10"/>
        <rFont val="맑은 고딕"/>
        <family val="3"/>
        <charset val="129"/>
        <scheme val="minor"/>
      </rPr>
      <t>(관찰)</t>
    </r>
    <phoneticPr fontId="1" type="noConversion"/>
  </si>
  <si>
    <r>
      <t xml:space="preserve">NC </t>
    </r>
    <r>
      <rPr>
        <sz val="10"/>
        <rFont val="맑은 고딕"/>
        <family val="3"/>
        <charset val="129"/>
        <scheme val="minor"/>
      </rPr>
      <t>(부적합)</t>
    </r>
    <phoneticPr fontId="1" type="noConversion"/>
  </si>
  <si>
    <r>
      <t xml:space="preserve">End date </t>
    </r>
    <r>
      <rPr>
        <sz val="10"/>
        <rFont val="맑은 고딕"/>
        <family val="3"/>
        <charset val="129"/>
        <scheme val="minor"/>
      </rPr>
      <t>(종료일)</t>
    </r>
    <phoneticPr fontId="1" type="noConversion"/>
  </si>
  <si>
    <r>
      <t xml:space="preserve">Lead auditor 
</t>
    </r>
    <r>
      <rPr>
        <sz val="10"/>
        <rFont val="맑은 고딕"/>
        <family val="3"/>
        <charset val="129"/>
        <scheme val="minor"/>
      </rPr>
      <t>(심사팀장)</t>
    </r>
    <phoneticPr fontId="1" type="noConversion"/>
  </si>
  <si>
    <t xml:space="preserve"> &lt;- 심사종료일자와 심사팀장 이름을 기록합니다. (서명 불필요)</t>
    <phoneticPr fontId="1" type="noConversion"/>
  </si>
  <si>
    <r>
      <t>MEETING PARTICIPANT'S SIGNATURE SHEET</t>
    </r>
    <r>
      <rPr>
        <b/>
        <sz val="14"/>
        <rFont val="맑은 고딕"/>
        <family val="3"/>
        <charset val="129"/>
        <scheme val="minor"/>
      </rPr>
      <t xml:space="preserve"> (회의 참석자 서명)</t>
    </r>
    <phoneticPr fontId="7" type="noConversion"/>
  </si>
  <si>
    <r>
      <t xml:space="preserve">[ITS audit team] - </t>
    </r>
    <r>
      <rPr>
        <sz val="12"/>
        <rFont val="맑은 고딕"/>
        <family val="3"/>
        <charset val="129"/>
        <scheme val="minor"/>
      </rPr>
      <t>심사팀</t>
    </r>
    <phoneticPr fontId="1" type="noConversion"/>
  </si>
  <si>
    <r>
      <t xml:space="preserve">[Clients employee] - </t>
    </r>
    <r>
      <rPr>
        <sz val="12"/>
        <rFont val="맑은 고딕"/>
        <family val="3"/>
        <charset val="129"/>
        <scheme val="minor"/>
      </rPr>
      <t>기업</t>
    </r>
    <phoneticPr fontId="1" type="noConversion"/>
  </si>
  <si>
    <t xml:space="preserve"> &lt;- 위의 심사 총평란에 참석자 이름을 기록한 경우 참석자 서명 페이지는 작성하지 않습니다.</t>
    <phoneticPr fontId="1" type="noConversion"/>
  </si>
  <si>
    <t xml:space="preserve">    (심사원 판단으로 작성을 필요로 할 경우, 작성해도 좋습니다. </t>
    <phoneticPr fontId="1" type="noConversion"/>
  </si>
  <si>
    <t xml:space="preserve">     만일 작성할 경우 보고서 접수시 스캔본 또는 사진으로 첨부 합니다.)</t>
    <phoneticPr fontId="1" type="noConversion"/>
  </si>
  <si>
    <t xml:space="preserve">  * 비대면, ICT (온라인) 심사시, 불필요</t>
    <phoneticPr fontId="1" type="noConversion"/>
  </si>
  <si>
    <r>
      <t xml:space="preserve">HOW TO USE THE LOGO </t>
    </r>
    <r>
      <rPr>
        <b/>
        <sz val="14"/>
        <color theme="1" tint="0.249977111117893"/>
        <rFont val="맑은 고딕"/>
        <family val="3"/>
        <charset val="129"/>
        <scheme val="minor"/>
      </rPr>
      <t>(로고 사용법)</t>
    </r>
    <phoneticPr fontId="1" type="noConversion"/>
  </si>
  <si>
    <t xml:space="preserve">    (서명 불필요)</t>
    <phoneticPr fontId="1" type="noConversion"/>
  </si>
  <si>
    <t># 공통사항 : 출력후 수기로 이름을 작성한 경우 서명을 추가로 하지 않아도 서명으로 인정 됩니다.</t>
    <phoneticPr fontId="1" type="noConversion"/>
  </si>
  <si>
    <t>&lt;- 보고서 작성법을 노란색 으로 설명을 하였으니, 읽어 보시면 됩니다.</t>
    <phoneticPr fontId="1" type="noConversion"/>
  </si>
  <si>
    <t>&lt;- 적용제외 요건 있을 시 해당 요건번호와 정당성 사유를 기록합니다.</t>
    <phoneticPr fontId="1" type="noConversion"/>
  </si>
  <si>
    <t>&lt;- 심사시, 기 접수된 정보와 변경된 내용이 있을 경우, 사항을 선택하고 변경 내용을 기록합니다.</t>
    <phoneticPr fontId="1" type="noConversion"/>
  </si>
  <si>
    <t xml:space="preserve">&lt;- 심사보고서 작성일을 기록합니다. </t>
    <phoneticPr fontId="1" type="noConversion"/>
  </si>
  <si>
    <t xml:space="preserve">   (예: 부적합 발행시, 부적합 종결확인이 된 날짜가 보고서 작성일이 됩니다.)</t>
    <phoneticPr fontId="1" type="noConversion"/>
  </si>
  <si>
    <t>&lt;- 심사원 이름만 기록, 서명 불필요.</t>
    <phoneticPr fontId="1" type="noConversion"/>
  </si>
  <si>
    <t>&lt;- 훈련자 이름만 기록, 서명 불필요.</t>
    <phoneticPr fontId="1" type="noConversion"/>
  </si>
  <si>
    <t xml:space="preserve">   (1,2단계 심사팀장이 동일할 경우 2단계만 서명 삽입)</t>
    <phoneticPr fontId="1" type="noConversion"/>
  </si>
  <si>
    <t>&lt;- 최종 심사팀장 추천 여부 선택</t>
    <phoneticPr fontId="1" type="noConversion"/>
  </si>
  <si>
    <t>&lt;- 심사기업의 문서 정보를 1단계 심사시 확인하여 입력합니다.</t>
    <phoneticPr fontId="1" type="noConversion"/>
  </si>
  <si>
    <t>&lt;- 2.2 문서검토 페이지는 최초심사시 1단계에서만 작성합니다. (사후심사시 불필요)</t>
    <phoneticPr fontId="1" type="noConversion"/>
  </si>
  <si>
    <t xml:space="preserve">    (갱신심사시 문서의 변경사항이 있는 경우 작성 할 수 있음)</t>
    <phoneticPr fontId="1" type="noConversion"/>
  </si>
  <si>
    <t>&lt;- 사후심사이후 부터 작성합니다. (최초심사시 해당없음)</t>
    <phoneticPr fontId="1" type="noConversion"/>
  </si>
  <si>
    <t xml:space="preserve">&lt;- 타인증원에서 전환된 심사시 작성합니다. </t>
    <phoneticPr fontId="1" type="noConversion"/>
  </si>
  <si>
    <t xml:space="preserve">    (부적합 발행 유무를 반드시 확인해야 하며, 종결여부를 확인 합니다.)</t>
    <phoneticPr fontId="1" type="noConversion"/>
  </si>
  <si>
    <t xml:space="preserve">    (부적합이 없으면 없음을 이전 보고서를 통해 확인하고 보고서를 확보해야만 전환심사가 유효합니다.)</t>
    <phoneticPr fontId="1" type="noConversion"/>
  </si>
  <si>
    <t xml:space="preserve">    (피심사기업에서 보고서를 찾지 못하는 경우, 전환심사는 승인 날 수 없습니다. IAF 국제기준에 따라)</t>
    <phoneticPr fontId="1" type="noConversion"/>
  </si>
  <si>
    <t xml:space="preserve">    (위 경우엔 부득이 최초 심사로만 인증을 승인할 수 있습니다.)</t>
    <phoneticPr fontId="1" type="noConversion"/>
  </si>
  <si>
    <t>&lt;- 여기부터 파란색 예제 기록 참조</t>
    <phoneticPr fontId="1" type="noConversion"/>
  </si>
  <si>
    <t>&lt;- 내부심사 일자 기록</t>
    <phoneticPr fontId="1" type="noConversion"/>
  </si>
  <si>
    <t>&lt;- 경영검토 일자 기록</t>
    <phoneticPr fontId="1" type="noConversion"/>
  </si>
  <si>
    <t xml:space="preserve">&lt;- 교대조가 있는 경우, 예를 들어 주/야 2교대시 보통 7~8시 교대를 하며, </t>
    <phoneticPr fontId="1" type="noConversion"/>
  </si>
  <si>
    <t xml:space="preserve">    이 경우 심사팀장은 교대조 확인을 위해, 심사 시작/종결 시간을 조정할 수 있습니다.</t>
    <phoneticPr fontId="1" type="noConversion"/>
  </si>
  <si>
    <t xml:space="preserve">    (예: 시작시간 오후 1시 ~ 종결시간 저녁 9시)</t>
    <phoneticPr fontId="1" type="noConversion"/>
  </si>
  <si>
    <t>&lt;- 심사장소에서 피심사자와 합의가 되지 않는 부분을 기록하여 인증원의 중재를 따를 수 있습니다.</t>
    <phoneticPr fontId="1" type="noConversion"/>
  </si>
  <si>
    <t>&lt;- 1단계 심사 추천 여부 선택</t>
    <phoneticPr fontId="1" type="noConversion"/>
  </si>
  <si>
    <t>&lt;- 2단계 심사 추천 여부 선택</t>
    <phoneticPr fontId="1" type="noConversion"/>
  </si>
  <si>
    <t xml:space="preserve">   (부적합보고서만 해당 : 이부분 부터는 피 심사자가 작성하므로 출력물에 수기 작성할 수 있음)</t>
    <phoneticPr fontId="1" type="noConversion"/>
  </si>
  <si>
    <r>
      <t xml:space="preserve">5. </t>
    </r>
    <r>
      <rPr>
        <sz val="10"/>
        <color theme="1"/>
        <rFont val="맑은 고딕"/>
        <family val="3"/>
        <charset val="129"/>
      </rPr>
      <t>마지막으로</t>
    </r>
    <r>
      <rPr>
        <sz val="10"/>
        <color theme="1"/>
        <rFont val="Arial"/>
        <family val="2"/>
      </rPr>
      <t xml:space="preserve">, </t>
    </r>
    <r>
      <rPr>
        <sz val="10"/>
        <color theme="1"/>
        <rFont val="맑은 고딕"/>
        <family val="3"/>
        <charset val="129"/>
      </rPr>
      <t>심사과정에서</t>
    </r>
    <r>
      <rPr>
        <sz val="10"/>
        <color theme="1"/>
        <rFont val="Arial"/>
        <family val="2"/>
      </rPr>
      <t xml:space="preserve"> </t>
    </r>
    <r>
      <rPr>
        <sz val="10"/>
        <color theme="1"/>
        <rFont val="맑은 고딕"/>
        <family val="3"/>
        <charset val="129"/>
      </rPr>
      <t>개선해야</t>
    </r>
    <r>
      <rPr>
        <sz val="10"/>
        <color theme="1"/>
        <rFont val="Arial"/>
        <family val="2"/>
      </rPr>
      <t xml:space="preserve"> </t>
    </r>
    <r>
      <rPr>
        <sz val="10"/>
        <color theme="1"/>
        <rFont val="맑은 고딕"/>
        <family val="3"/>
        <charset val="129"/>
      </rPr>
      <t>할</t>
    </r>
    <r>
      <rPr>
        <sz val="10"/>
        <color theme="1"/>
        <rFont val="Arial"/>
        <family val="2"/>
      </rPr>
      <t xml:space="preserve"> </t>
    </r>
    <r>
      <rPr>
        <sz val="10"/>
        <color theme="1"/>
        <rFont val="맑은 고딕"/>
        <family val="3"/>
        <charset val="129"/>
      </rPr>
      <t>점이</t>
    </r>
    <r>
      <rPr>
        <sz val="10"/>
        <color theme="1"/>
        <rFont val="Arial"/>
        <family val="2"/>
      </rPr>
      <t xml:space="preserve"> </t>
    </r>
    <r>
      <rPr>
        <sz val="10"/>
        <color theme="1"/>
        <rFont val="맑은 고딕"/>
        <family val="3"/>
        <charset val="129"/>
      </rPr>
      <t>있으시다면</t>
    </r>
    <r>
      <rPr>
        <sz val="10"/>
        <color theme="1"/>
        <rFont val="Arial"/>
        <family val="2"/>
      </rPr>
      <t xml:space="preserve"> </t>
    </r>
    <r>
      <rPr>
        <sz val="10"/>
        <color theme="1"/>
        <rFont val="맑은 고딕"/>
        <family val="3"/>
        <charset val="129"/>
      </rPr>
      <t>아래에</t>
    </r>
    <r>
      <rPr>
        <sz val="10"/>
        <color theme="1"/>
        <rFont val="Arial"/>
        <family val="2"/>
      </rPr>
      <t xml:space="preserve"> </t>
    </r>
    <r>
      <rPr>
        <sz val="10"/>
        <color theme="1"/>
        <rFont val="맑은 고딕"/>
        <family val="3"/>
        <charset val="129"/>
      </rPr>
      <t>기록해</t>
    </r>
    <r>
      <rPr>
        <sz val="10"/>
        <color theme="1"/>
        <rFont val="Arial"/>
        <family val="2"/>
      </rPr>
      <t xml:space="preserve"> </t>
    </r>
    <r>
      <rPr>
        <sz val="10"/>
        <color theme="1"/>
        <rFont val="맑은 고딕"/>
        <family val="3"/>
        <charset val="129"/>
      </rPr>
      <t>주시기</t>
    </r>
    <r>
      <rPr>
        <sz val="10"/>
        <color theme="1"/>
        <rFont val="Arial"/>
        <family val="2"/>
      </rPr>
      <t xml:space="preserve"> </t>
    </r>
    <r>
      <rPr>
        <sz val="10"/>
        <color theme="1"/>
        <rFont val="맑은 고딕"/>
        <family val="3"/>
        <charset val="129"/>
      </rPr>
      <t>바랍니다</t>
    </r>
    <r>
      <rPr>
        <sz val="10"/>
        <color theme="1"/>
        <rFont val="Arial"/>
        <family val="2"/>
      </rPr>
      <t xml:space="preserve">. 
   </t>
    </r>
    <r>
      <rPr>
        <sz val="10"/>
        <color theme="1"/>
        <rFont val="맑은 고딕"/>
        <family val="3"/>
        <charset val="129"/>
      </rPr>
      <t>감사합니다</t>
    </r>
    <r>
      <rPr>
        <sz val="10"/>
        <color theme="1"/>
        <rFont val="Arial"/>
        <family val="2"/>
      </rPr>
      <t>.
   (Finally, please tell us what you need to improve if any things about our audit process. 
    Thanks very much.)</t>
    </r>
    <phoneticPr fontId="1" type="noConversion"/>
  </si>
  <si>
    <r>
      <rPr>
        <sz val="10"/>
        <color theme="1"/>
        <rFont val="맑은 고딕"/>
        <family val="2"/>
        <charset val="129"/>
      </rPr>
      <t>※</t>
    </r>
    <r>
      <rPr>
        <sz val="10"/>
        <color theme="1"/>
        <rFont val="Arial"/>
        <family val="2"/>
      </rPr>
      <t xml:space="preserve"> </t>
    </r>
    <r>
      <rPr>
        <sz val="10"/>
        <color theme="1"/>
        <rFont val="맑은 고딕"/>
        <family val="2"/>
        <charset val="129"/>
      </rPr>
      <t>가능하시면 확인 후</t>
    </r>
    <r>
      <rPr>
        <sz val="10"/>
        <color theme="1"/>
        <rFont val="Arial"/>
        <family val="2"/>
      </rPr>
      <t xml:space="preserve"> </t>
    </r>
    <r>
      <rPr>
        <sz val="10"/>
        <color theme="1"/>
        <rFont val="맑은 고딕"/>
        <family val="2"/>
        <charset val="129"/>
      </rPr>
      <t>회신</t>
    </r>
    <r>
      <rPr>
        <sz val="10"/>
        <color theme="1"/>
        <rFont val="Arial"/>
        <family val="2"/>
      </rPr>
      <t xml:space="preserve"> </t>
    </r>
    <r>
      <rPr>
        <sz val="10"/>
        <color theme="1"/>
        <rFont val="맑은 고딕"/>
        <family val="2"/>
        <charset val="129"/>
      </rPr>
      <t>바랍니다</t>
    </r>
    <r>
      <rPr>
        <sz val="10"/>
        <color theme="1"/>
        <rFont val="Arial"/>
        <family val="2"/>
      </rPr>
      <t>. (If you can, please reply.)</t>
    </r>
    <phoneticPr fontId="1" type="noConversion"/>
  </si>
  <si>
    <r>
      <t>When do you want the auditor to visit?</t>
    </r>
    <r>
      <rPr>
        <sz val="10"/>
        <color theme="1"/>
        <rFont val="맑은 고딕"/>
        <family val="3"/>
        <charset val="129"/>
        <scheme val="minor"/>
      </rPr>
      <t xml:space="preserve"> (심사원이 언제 방문하기를 원하십니까?)</t>
    </r>
    <phoneticPr fontId="1" type="noConversion"/>
  </si>
  <si>
    <r>
      <t>Stage 2</t>
    </r>
    <r>
      <rPr>
        <sz val="10"/>
        <rFont val="맑은 고딕"/>
        <family val="3"/>
        <charset val="129"/>
        <scheme val="minor"/>
      </rPr>
      <t xml:space="preserve"> (단계)</t>
    </r>
    <phoneticPr fontId="1" type="noConversion"/>
  </si>
  <si>
    <r>
      <t xml:space="preserve">Stage 1 </t>
    </r>
    <r>
      <rPr>
        <sz val="10"/>
        <rFont val="맑은 고딕"/>
        <family val="3"/>
        <charset val="129"/>
        <scheme val="minor"/>
      </rPr>
      <t>(단계)</t>
    </r>
    <phoneticPr fontId="1" type="noConversion"/>
  </si>
  <si>
    <r>
      <rPr>
        <b/>
        <sz val="10"/>
        <color rgb="FF0070C0"/>
        <rFont val="맑은 고딕"/>
        <family val="3"/>
        <charset val="129"/>
        <scheme val="minor"/>
      </rPr>
      <t>인증지원팀</t>
    </r>
    <r>
      <rPr>
        <b/>
        <sz val="10"/>
        <color rgb="FF0070C0"/>
        <rFont val="Arial"/>
        <family val="2"/>
      </rPr>
      <t xml:space="preserve"> Tel. 02-786-9242  /  info@itscert.or.kr</t>
    </r>
    <phoneticPr fontId="1" type="noConversion"/>
  </si>
  <si>
    <t>[ 인증서정보 ]</t>
    <phoneticPr fontId="1" type="noConversion"/>
  </si>
  <si>
    <t>&lt;- 부적합보고서 페이지는 추가 필요시 이 페이지를 아래로 전체 복사해서 사용합니다.</t>
    <phoneticPr fontId="1" type="noConversion"/>
  </si>
  <si>
    <t xml:space="preserve">    # 이메일(info@itscert.or.kr) 또는 팩스(02-786-9848) </t>
    <phoneticPr fontId="1" type="noConversion"/>
  </si>
  <si>
    <t xml:space="preserve">    이메일로 접수 하셔도 됩니다.</t>
    <phoneticPr fontId="1" type="noConversion"/>
  </si>
  <si>
    <t>&lt;- 심사일정 동의시 출력물에 (회사 명판 또는 신청인 서명) 날인 후, 회신 바랍니다.</t>
    <phoneticPr fontId="1" type="noConversion"/>
  </si>
  <si>
    <t>&lt;- 인증서 정보 페이지는 출력후 (회사 명판 또는 확인 서명) 날인 후, 회신 바랍니다.</t>
    <phoneticPr fontId="1" type="noConversion"/>
  </si>
  <si>
    <t>&lt;- 출력물 없이 본 엑셀로 동의시, 회사 명판 또는 확인 서명을 삽입하신 후,</t>
    <phoneticPr fontId="1" type="noConversion"/>
  </si>
  <si>
    <t>&lt;- 출력물 없이 본 엑셀로 일정 동의시, 회사 명판 또는 신청인 서명을 삽입하신 후,</t>
    <phoneticPr fontId="1" type="noConversion"/>
  </si>
  <si>
    <t>Audit</t>
  </si>
  <si>
    <r>
      <rPr>
        <sz val="10"/>
        <color theme="1"/>
        <rFont val="맑은 고딕"/>
        <family val="3"/>
        <charset val="129"/>
      </rPr>
      <t>비고</t>
    </r>
    <phoneticPr fontId="1" type="noConversion"/>
  </si>
  <si>
    <r>
      <t>Stage1
(</t>
    </r>
    <r>
      <rPr>
        <sz val="10"/>
        <color theme="1"/>
        <rFont val="Arial Unicode MS"/>
        <family val="2"/>
        <charset val="129"/>
      </rPr>
      <t>최초1단계</t>
    </r>
    <r>
      <rPr>
        <sz val="10"/>
        <color theme="1"/>
        <rFont val="Arial"/>
        <family val="2"/>
      </rPr>
      <t>)</t>
    </r>
    <phoneticPr fontId="1" type="noConversion"/>
  </si>
  <si>
    <r>
      <t>Stage2
(</t>
    </r>
    <r>
      <rPr>
        <sz val="10"/>
        <color theme="1"/>
        <rFont val="Arial Unicode MS"/>
        <family val="2"/>
        <charset val="129"/>
      </rPr>
      <t>최초2단계)</t>
    </r>
    <phoneticPr fontId="1" type="noConversion"/>
  </si>
  <si>
    <r>
      <t>Surveillance
(</t>
    </r>
    <r>
      <rPr>
        <sz val="10"/>
        <color theme="1"/>
        <rFont val="Arial Unicode MS"/>
        <family val="2"/>
        <charset val="129"/>
      </rPr>
      <t>사후)</t>
    </r>
    <phoneticPr fontId="1" type="noConversion"/>
  </si>
  <si>
    <r>
      <t>ReCert
(</t>
    </r>
    <r>
      <rPr>
        <sz val="10"/>
        <color theme="1"/>
        <rFont val="Arial Unicode MS"/>
        <family val="2"/>
        <charset val="129"/>
      </rPr>
      <t>갱신)</t>
    </r>
    <phoneticPr fontId="1" type="noConversion"/>
  </si>
  <si>
    <r>
      <t xml:space="preserve">For inquiries about the application, please contact us to :
</t>
    </r>
    <r>
      <rPr>
        <sz val="10"/>
        <rFont val="맑은 고딕"/>
        <family val="3"/>
        <charset val="129"/>
        <scheme val="minor"/>
      </rPr>
      <t>신청서에 대한 궁금한 사항은 유선이나 이메일로 문의 주시기 바랍니다.</t>
    </r>
    <phoneticPr fontId="1" type="noConversion"/>
  </si>
  <si>
    <t>&lt;- 1MD 단가를 셀 수식에서 직접 수정할 수 있습니다.</t>
    <phoneticPr fontId="1" type="noConversion"/>
  </si>
  <si>
    <t>&lt;- 차기심사 예정일은 협의한 날짜가 있으면 수정하세요</t>
    <phoneticPr fontId="1" type="noConversion"/>
  </si>
  <si>
    <r>
      <t>None (</t>
    </r>
    <r>
      <rPr>
        <sz val="10"/>
        <color rgb="FF0070C0"/>
        <rFont val="Arial Unicode MS"/>
        <family val="2"/>
        <charset val="129"/>
      </rPr>
      <t>없음)</t>
    </r>
    <phoneticPr fontId="1" type="noConversion"/>
  </si>
  <si>
    <t>ISO 45001:2018</t>
  </si>
  <si>
    <t>Hong gil dong 2</t>
    <phoneticPr fontId="1" type="noConversion"/>
  </si>
  <si>
    <r>
      <rPr>
        <sz val="10"/>
        <color rgb="FF0070C0"/>
        <rFont val="맑은 고딕"/>
        <family val="2"/>
        <charset val="129"/>
      </rPr>
      <t>매뉴얼의</t>
    </r>
    <r>
      <rPr>
        <sz val="10"/>
        <color rgb="FF0070C0"/>
        <rFont val="Arial"/>
        <family val="2"/>
        <charset val="129"/>
      </rPr>
      <t xml:space="preserve"> </t>
    </r>
    <r>
      <rPr>
        <sz val="10"/>
        <color rgb="FF0070C0"/>
        <rFont val="맑은 고딕"/>
        <family val="2"/>
        <charset val="129"/>
      </rPr>
      <t>적용범위에</t>
    </r>
    <r>
      <rPr>
        <sz val="10"/>
        <color rgb="FF0070C0"/>
        <rFont val="Arial"/>
        <family val="2"/>
        <charset val="129"/>
      </rPr>
      <t xml:space="preserve"> </t>
    </r>
    <r>
      <rPr>
        <sz val="10"/>
        <color rgb="FF0070C0"/>
        <rFont val="맑은 고딕"/>
        <family val="2"/>
        <charset val="129"/>
      </rPr>
      <t>제외됨을</t>
    </r>
    <r>
      <rPr>
        <sz val="10"/>
        <color rgb="FF0070C0"/>
        <rFont val="Arial"/>
        <family val="2"/>
        <charset val="129"/>
      </rPr>
      <t xml:space="preserve"> </t>
    </r>
    <r>
      <rPr>
        <sz val="10"/>
        <color rgb="FF0070C0"/>
        <rFont val="맑은 고딕"/>
        <family val="2"/>
        <charset val="129"/>
      </rPr>
      <t>확인</t>
    </r>
    <phoneticPr fontId="1" type="noConversion"/>
  </si>
  <si>
    <t>QEOHM-001 (rev.01)</t>
    <phoneticPr fontId="1" type="noConversion"/>
  </si>
  <si>
    <r>
      <t>4.2 Understanding the needs and expectations of workers and other interested parties (</t>
    </r>
    <r>
      <rPr>
        <sz val="9"/>
        <rFont val="Arial Unicode MS"/>
        <family val="2"/>
        <charset val="129"/>
      </rPr>
      <t>근로자/</t>
    </r>
    <r>
      <rPr>
        <sz val="9"/>
        <rFont val="맑은 고딕"/>
        <family val="2"/>
        <charset val="129"/>
      </rPr>
      <t>이해관계자</t>
    </r>
    <r>
      <rPr>
        <sz val="9"/>
        <rFont val="Arial"/>
        <family val="2"/>
      </rPr>
      <t xml:space="preserve"> </t>
    </r>
    <r>
      <rPr>
        <sz val="9"/>
        <rFont val="맑은 고딕"/>
        <family val="2"/>
        <charset val="129"/>
      </rPr>
      <t>이해</t>
    </r>
    <r>
      <rPr>
        <sz val="9"/>
        <rFont val="Arial"/>
        <family val="2"/>
      </rPr>
      <t>) - (OH&amp;S)</t>
    </r>
    <phoneticPr fontId="1" type="noConversion"/>
  </si>
  <si>
    <r>
      <t>8.2 Emergency proparedness and reponse (</t>
    </r>
    <r>
      <rPr>
        <sz val="9"/>
        <rFont val="Arial Unicode MS"/>
        <family val="2"/>
        <charset val="129"/>
      </rPr>
      <t>비상시 대비 및 대응)</t>
    </r>
    <r>
      <rPr>
        <sz val="9"/>
        <rFont val="Arial"/>
        <family val="2"/>
      </rPr>
      <t xml:space="preserve"> - (EMS / OH&amp;S)</t>
    </r>
    <phoneticPr fontId="1" type="noConversion"/>
  </si>
  <si>
    <r>
      <t>10.2 Incidents, Nonconformity and corrective actions (</t>
    </r>
    <r>
      <rPr>
        <sz val="9"/>
        <rFont val="Arial Unicode MS"/>
        <family val="2"/>
        <charset val="129"/>
      </rPr>
      <t>사건, 부적합</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시정조치</t>
    </r>
    <r>
      <rPr>
        <sz val="9"/>
        <rFont val="Arial"/>
        <family val="2"/>
      </rPr>
      <t>) (OH&amp;S)</t>
    </r>
    <phoneticPr fontId="1" type="noConversion"/>
  </si>
  <si>
    <t>5.4 (OH&amp; S)</t>
    <phoneticPr fontId="1" type="noConversion"/>
  </si>
  <si>
    <t>8.2 (Q,E,OH&amp;S)</t>
    <phoneticPr fontId="1" type="noConversion"/>
  </si>
  <si>
    <t>4.2 (Q,E,OH&amp;S)</t>
    <phoneticPr fontId="1" type="noConversion"/>
  </si>
  <si>
    <t>10.2 (Q,E,OH&amp;S)</t>
    <phoneticPr fontId="1" type="noConversion"/>
  </si>
  <si>
    <t>Minor(경부적합)</t>
  </si>
  <si>
    <r>
      <t>6.1 Actions to address risks and opportunities 
(</t>
    </r>
    <r>
      <rPr>
        <sz val="9"/>
        <rFont val="Arial Unicode MS"/>
        <family val="2"/>
        <charset val="129"/>
      </rPr>
      <t>리스크</t>
    </r>
    <r>
      <rPr>
        <sz val="9"/>
        <rFont val="Arial"/>
        <family val="2"/>
      </rPr>
      <t>/</t>
    </r>
    <r>
      <rPr>
        <sz val="9"/>
        <rFont val="Arial Unicode MS"/>
        <family val="2"/>
        <charset val="129"/>
      </rPr>
      <t>기회를</t>
    </r>
    <r>
      <rPr>
        <sz val="9"/>
        <rFont val="Arial"/>
        <family val="2"/>
      </rPr>
      <t xml:space="preserve"> </t>
    </r>
    <r>
      <rPr>
        <sz val="9"/>
        <rFont val="Arial Unicode MS"/>
        <family val="2"/>
        <charset val="129"/>
      </rPr>
      <t>다루기</t>
    </r>
    <r>
      <rPr>
        <sz val="9"/>
        <rFont val="Arial"/>
        <family val="2"/>
      </rPr>
      <t xml:space="preserve"> </t>
    </r>
    <r>
      <rPr>
        <sz val="9"/>
        <rFont val="Arial Unicode MS"/>
        <family val="2"/>
        <charset val="129"/>
      </rPr>
      <t>위한</t>
    </r>
    <r>
      <rPr>
        <sz val="9"/>
        <rFont val="Arial"/>
        <family val="2"/>
      </rPr>
      <t xml:space="preserve"> </t>
    </r>
    <r>
      <rPr>
        <sz val="9"/>
        <rFont val="Arial Unicode MS"/>
        <family val="2"/>
        <charset val="129"/>
      </rPr>
      <t>조치</t>
    </r>
    <r>
      <rPr>
        <sz val="9"/>
        <rFont val="Arial"/>
        <family val="2"/>
      </rPr>
      <t>)
6.1 Environmental aspects 
(</t>
    </r>
    <r>
      <rPr>
        <sz val="9"/>
        <rFont val="Arial Unicode MS"/>
        <family val="2"/>
        <charset val="129"/>
      </rPr>
      <t xml:space="preserve">환경측면) </t>
    </r>
    <r>
      <rPr>
        <sz val="9"/>
        <rFont val="Arial"/>
        <family val="2"/>
      </rPr>
      <t>- (EMS)</t>
    </r>
    <phoneticPr fontId="1" type="noConversion"/>
  </si>
  <si>
    <r>
      <t xml:space="preserve">You can download how to use the logo and the logo files on ITS website. 
(ITS </t>
    </r>
    <r>
      <rPr>
        <sz val="10"/>
        <color theme="1"/>
        <rFont val="Arial Unicode MS"/>
        <family val="2"/>
        <charset val="129"/>
      </rPr>
      <t>홈페이지에서 로고 사용법과 로고 파일을 다운받으실 수 있습니다.</t>
    </r>
    <r>
      <rPr>
        <sz val="10"/>
        <color theme="1"/>
        <rFont val="Arial"/>
        <family val="2"/>
      </rPr>
      <t>)</t>
    </r>
    <phoneticPr fontId="1" type="noConversion"/>
  </si>
  <si>
    <r>
      <rPr>
        <sz val="10"/>
        <color theme="1" tint="0.34998626667073579"/>
        <rFont val="Arial"/>
        <family val="2"/>
      </rPr>
      <t>Download (</t>
    </r>
    <r>
      <rPr>
        <sz val="10"/>
        <color theme="1" tint="0.34998626667073579"/>
        <rFont val="Arial Unicode MS"/>
        <family val="2"/>
        <charset val="129"/>
      </rPr>
      <t xml:space="preserve">다운로드)   </t>
    </r>
    <r>
      <rPr>
        <sz val="10"/>
        <color theme="1" tint="0.34998626667073579"/>
        <rFont val="Arial"/>
        <family val="2"/>
      </rPr>
      <t>http://www.itscert.or.kr</t>
    </r>
    <phoneticPr fontId="1" type="noConversion"/>
  </si>
  <si>
    <r>
      <t>1. How to use the logo (</t>
    </r>
    <r>
      <rPr>
        <sz val="10"/>
        <rFont val="Arial Unicode MS"/>
        <family val="2"/>
        <charset val="129"/>
      </rPr>
      <t>로고</t>
    </r>
    <r>
      <rPr>
        <sz val="10"/>
        <rFont val="Arial"/>
        <family val="2"/>
      </rPr>
      <t xml:space="preserve"> </t>
    </r>
    <r>
      <rPr>
        <sz val="10"/>
        <rFont val="Arial Unicode MS"/>
        <family val="2"/>
        <charset val="129"/>
      </rPr>
      <t>사용법</t>
    </r>
    <r>
      <rPr>
        <sz val="10"/>
        <rFont val="Arial"/>
        <family val="2"/>
      </rPr>
      <t>)</t>
    </r>
    <phoneticPr fontId="1" type="noConversion"/>
  </si>
  <si>
    <t>ISO 45001 logo</t>
    <phoneticPr fontId="1" type="noConversion"/>
  </si>
  <si>
    <r>
      <t xml:space="preserve">10. </t>
    </r>
    <r>
      <rPr>
        <sz val="10"/>
        <rFont val="Arial"/>
        <family val="3"/>
      </rPr>
      <t xml:space="preserve">Has the consultation and participation of workers been conducted? (OH&amp;S only)
</t>
    </r>
    <r>
      <rPr>
        <sz val="10"/>
        <rFont val="맑은 고딕"/>
        <family val="3"/>
        <charset val="129"/>
        <scheme val="minor"/>
      </rPr>
      <t>(근로자의 협의와 참여가 이루어 졌습니까?) (OH&amp;S 만 해당)</t>
    </r>
    <phoneticPr fontId="1" type="noConversion"/>
  </si>
  <si>
    <r>
      <t xml:space="preserve">11. </t>
    </r>
    <r>
      <rPr>
        <sz val="10"/>
        <rFont val="Arial"/>
        <family val="3"/>
      </rPr>
      <t xml:space="preserve">Has the contractors and outsourcing process been managemented? (OH&amp;S only)
</t>
    </r>
    <r>
      <rPr>
        <sz val="10"/>
        <rFont val="맑은 고딕"/>
        <family val="3"/>
        <charset val="129"/>
        <scheme val="minor"/>
      </rPr>
      <t>(계약자와 외주처리 프로세스가 관리되고 있습니까?)</t>
    </r>
    <r>
      <rPr>
        <sz val="10"/>
        <rFont val="Arial"/>
        <family val="2"/>
      </rPr>
      <t xml:space="preserve"> (OH&amp;S </t>
    </r>
    <r>
      <rPr>
        <sz val="10"/>
        <rFont val="맑은 고딕"/>
        <family val="2"/>
        <charset val="129"/>
      </rPr>
      <t>만 해당)</t>
    </r>
    <phoneticPr fontId="1" type="noConversion"/>
  </si>
  <si>
    <r>
      <t xml:space="preserve">Manual Nunber / Revision </t>
    </r>
    <r>
      <rPr>
        <sz val="10"/>
        <rFont val="맑은 고딕"/>
        <family val="3"/>
        <charset val="129"/>
        <scheme val="minor"/>
      </rPr>
      <t>(문서번호/개정차수)</t>
    </r>
    <phoneticPr fontId="7" type="noConversion"/>
  </si>
  <si>
    <r>
      <t xml:space="preserve">Revision date </t>
    </r>
    <r>
      <rPr>
        <sz val="10"/>
        <rFont val="맑은 고딕"/>
        <family val="3"/>
        <charset val="129"/>
        <scheme val="minor"/>
      </rPr>
      <t>(제.개정일)</t>
    </r>
    <phoneticPr fontId="7" type="noConversion"/>
  </si>
  <si>
    <r>
      <t xml:space="preserve">Process/Produce Documents. </t>
    </r>
    <r>
      <rPr>
        <sz val="10"/>
        <rFont val="맑은 고딕"/>
        <family val="3"/>
        <charset val="129"/>
        <scheme val="minor"/>
      </rPr>
      <t>(절차서수)</t>
    </r>
    <phoneticPr fontId="7" type="noConversion"/>
  </si>
  <si>
    <r>
      <t xml:space="preserve">Review Items </t>
    </r>
    <r>
      <rPr>
        <sz val="10"/>
        <rFont val="맑은 고딕"/>
        <family val="3"/>
        <charset val="129"/>
        <scheme val="minor"/>
      </rPr>
      <t>(검토항목)</t>
    </r>
    <phoneticPr fontId="1" type="noConversion"/>
  </si>
  <si>
    <r>
      <t xml:space="preserve">1. </t>
    </r>
    <r>
      <rPr>
        <sz val="10"/>
        <rFont val="Arial"/>
        <family val="3"/>
      </rPr>
      <t xml:space="preserve">Does the organization's scope of audit match the application information? 
</t>
    </r>
    <r>
      <rPr>
        <sz val="10"/>
        <rFont val="맑은 고딕"/>
        <family val="3"/>
        <charset val="129"/>
        <scheme val="minor"/>
      </rPr>
      <t>(조직의 심사범위가 신청정보와 일치합니까?)</t>
    </r>
    <phoneticPr fontId="1" type="noConversion"/>
  </si>
  <si>
    <r>
      <t xml:space="preserve">2. </t>
    </r>
    <r>
      <rPr>
        <sz val="10"/>
        <rFont val="Arial"/>
        <family val="3"/>
      </rPr>
      <t xml:space="preserve">Has the organization's management systems and processes properly been established? 
</t>
    </r>
    <r>
      <rPr>
        <sz val="10"/>
        <rFont val="맑은 고딕"/>
        <family val="3"/>
        <charset val="129"/>
        <scheme val="minor"/>
      </rPr>
      <t>(조직의 경영시스템과 프로세스가 적절하게 수립되었습니까?)</t>
    </r>
    <phoneticPr fontId="1" type="noConversion"/>
  </si>
  <si>
    <r>
      <t xml:space="preserve">4. Has the interested parties and their requirements related to the organization been determined? 
</t>
    </r>
    <r>
      <rPr>
        <sz val="10"/>
        <rFont val="맑은 고딕"/>
        <family val="3"/>
        <charset val="129"/>
        <scheme val="minor"/>
      </rPr>
      <t>(조직과 관련된 이해관계자 및 그들의 요구사항은 결정되었습니까?)</t>
    </r>
    <phoneticPr fontId="1" type="noConversion"/>
  </si>
  <si>
    <r>
      <t xml:space="preserve">5. </t>
    </r>
    <r>
      <rPr>
        <sz val="10"/>
        <rFont val="Arial"/>
        <family val="3"/>
      </rPr>
      <t xml:space="preserve">Has the organization-related laws/regulations/contract requirements been identified? 
</t>
    </r>
    <r>
      <rPr>
        <sz val="10"/>
        <rFont val="맑은 고딕"/>
        <family val="3"/>
        <charset val="129"/>
        <scheme val="minor"/>
      </rPr>
      <t>(조직과 관련된 법규/규제/계약 요구사항은 파악되었습니까?)</t>
    </r>
    <phoneticPr fontId="1" type="noConversion"/>
  </si>
  <si>
    <r>
      <t xml:space="preserve">6. </t>
    </r>
    <r>
      <rPr>
        <sz val="10"/>
        <rFont val="Arial"/>
        <family val="3"/>
      </rPr>
      <t xml:space="preserve">Has the organization's management goals and action plans been established? 
</t>
    </r>
    <r>
      <rPr>
        <sz val="10"/>
        <rFont val="맑은 고딕"/>
        <family val="3"/>
        <charset val="129"/>
        <scheme val="minor"/>
      </rPr>
      <t>(조직의 경영목표 및 실행계획은 수립되었습니까? )</t>
    </r>
    <phoneticPr fontId="1" type="noConversion"/>
  </si>
  <si>
    <r>
      <t xml:space="preserve">7. </t>
    </r>
    <r>
      <rPr>
        <sz val="10"/>
        <rFont val="Arial"/>
        <family val="3"/>
      </rPr>
      <t xml:space="preserve">Has risks and opportunities related to the organization's management system been considered? </t>
    </r>
    <r>
      <rPr>
        <sz val="10"/>
        <rFont val="맑은 고딕"/>
        <family val="3"/>
        <charset val="129"/>
        <scheme val="minor"/>
      </rPr>
      <t>(조직의 경영시스템과 관련된 리스크와 기회가 고려되었는가?)</t>
    </r>
    <phoneticPr fontId="1" type="noConversion"/>
  </si>
  <si>
    <r>
      <t xml:space="preserve">8. Has customer complaints, administrative dispositions, incidents, and accidents been identified? </t>
    </r>
    <r>
      <rPr>
        <sz val="10"/>
        <rFont val="맑은 고딕"/>
        <family val="3"/>
        <charset val="129"/>
        <scheme val="minor"/>
      </rPr>
      <t>(고객불만사항,행정처분,사건 및 사고가 확인되었습니까?)</t>
    </r>
    <phoneticPr fontId="1" type="noConversion"/>
  </si>
  <si>
    <r>
      <t xml:space="preserve">9. </t>
    </r>
    <r>
      <rPr>
        <sz val="10"/>
        <rFont val="Arial"/>
        <family val="3"/>
      </rPr>
      <t xml:space="preserve">Has the internal audit and management reviews been conducted?
</t>
    </r>
    <r>
      <rPr>
        <sz val="10"/>
        <rFont val="맑은 고딕"/>
        <family val="3"/>
        <charset val="129"/>
        <scheme val="minor"/>
      </rPr>
      <t>(내부심사와 경영검토는 실시하였습니까?)</t>
    </r>
    <phoneticPr fontId="1" type="noConversion"/>
  </si>
  <si>
    <r>
      <rPr>
        <sz val="10"/>
        <color theme="1" tint="0.34998626667073579"/>
        <rFont val="Arial"/>
        <family val="2"/>
      </rPr>
      <t>1) Management system documentation: (</t>
    </r>
    <r>
      <rPr>
        <sz val="10"/>
        <color theme="1" tint="0.34998626667073579"/>
        <rFont val="Arial Unicode MS"/>
        <family val="2"/>
        <charset val="129"/>
      </rPr>
      <t>경영시스템</t>
    </r>
    <r>
      <rPr>
        <sz val="10"/>
        <color theme="1" tint="0.34998626667073579"/>
        <rFont val="Arial"/>
        <family val="2"/>
      </rPr>
      <t xml:space="preserve"> </t>
    </r>
    <r>
      <rPr>
        <sz val="10"/>
        <color theme="1" tint="0.34998626667073579"/>
        <rFont val="Arial Unicode MS"/>
        <family val="2"/>
        <charset val="129"/>
      </rPr>
      <t>문서</t>
    </r>
    <r>
      <rPr>
        <sz val="10"/>
        <color theme="1" tint="0.34998626667073579"/>
        <rFont val="Arial"/>
        <family val="2"/>
      </rPr>
      <t>)
2) Effective implementation and maintenance of management system: (</t>
    </r>
    <r>
      <rPr>
        <sz val="10"/>
        <color theme="1" tint="0.34998626667073579"/>
        <rFont val="Arial Unicode MS"/>
        <family val="2"/>
        <charset val="129"/>
      </rPr>
      <t>경영시스템의</t>
    </r>
    <r>
      <rPr>
        <sz val="10"/>
        <color theme="1" tint="0.34998626667073579"/>
        <rFont val="Arial"/>
        <family val="2"/>
      </rPr>
      <t xml:space="preserve"> </t>
    </r>
    <r>
      <rPr>
        <sz val="10"/>
        <color theme="1" tint="0.34998626667073579"/>
        <rFont val="Arial Unicode MS"/>
        <family val="2"/>
        <charset val="129"/>
      </rPr>
      <t>효과적인</t>
    </r>
    <r>
      <rPr>
        <sz val="10"/>
        <color theme="1" tint="0.34998626667073579"/>
        <rFont val="Arial"/>
        <family val="2"/>
      </rPr>
      <t xml:space="preserve"> </t>
    </r>
    <r>
      <rPr>
        <sz val="10"/>
        <color theme="1" tint="0.34998626667073579"/>
        <rFont val="Arial Unicode MS"/>
        <family val="2"/>
        <charset val="129"/>
      </rPr>
      <t>실행</t>
    </r>
    <r>
      <rPr>
        <sz val="10"/>
        <color theme="1" tint="0.34998626667073579"/>
        <rFont val="Arial"/>
        <family val="2"/>
      </rPr>
      <t xml:space="preserve"> </t>
    </r>
    <r>
      <rPr>
        <sz val="10"/>
        <color theme="1" tint="0.34998626667073579"/>
        <rFont val="Arial Unicode MS"/>
        <family val="2"/>
        <charset val="129"/>
      </rPr>
      <t>및</t>
    </r>
    <r>
      <rPr>
        <sz val="10"/>
        <color theme="1" tint="0.34998626667073579"/>
        <rFont val="Arial"/>
        <family val="2"/>
      </rPr>
      <t xml:space="preserve"> </t>
    </r>
    <r>
      <rPr>
        <sz val="10"/>
        <color theme="1" tint="0.34998626667073579"/>
        <rFont val="Arial Unicode MS"/>
        <family val="2"/>
        <charset val="129"/>
      </rPr>
      <t>유지</t>
    </r>
    <r>
      <rPr>
        <sz val="10"/>
        <color theme="1" tint="0.34998626667073579"/>
        <rFont val="Arial"/>
        <family val="2"/>
      </rPr>
      <t>)
3) Continual Improvement: (</t>
    </r>
    <r>
      <rPr>
        <sz val="10"/>
        <color theme="1" tint="0.34998626667073579"/>
        <rFont val="Arial Unicode MS"/>
        <family val="2"/>
        <charset val="129"/>
      </rPr>
      <t>지속적인</t>
    </r>
    <r>
      <rPr>
        <sz val="10"/>
        <color theme="1" tint="0.34998626667073579"/>
        <rFont val="Arial"/>
        <family val="2"/>
      </rPr>
      <t xml:space="preserve"> </t>
    </r>
    <r>
      <rPr>
        <sz val="10"/>
        <color theme="1" tint="0.34998626667073579"/>
        <rFont val="Arial Unicode MS"/>
        <family val="2"/>
        <charset val="129"/>
      </rPr>
      <t>개선</t>
    </r>
    <r>
      <rPr>
        <sz val="10"/>
        <color theme="1" tint="0.34998626667073579"/>
        <rFont val="Arial"/>
        <family val="2"/>
      </rPr>
      <t>)
4) Key performance objectives and the monitoring of these towards achievement: (</t>
    </r>
    <r>
      <rPr>
        <sz val="10"/>
        <color theme="1" tint="0.34998626667073579"/>
        <rFont val="Arial Unicode MS"/>
        <family val="2"/>
        <charset val="129"/>
      </rPr>
      <t>핵심성과목표</t>
    </r>
    <r>
      <rPr>
        <sz val="10"/>
        <color theme="1" tint="0.34998626667073579"/>
        <rFont val="Arial"/>
        <family val="2"/>
      </rPr>
      <t xml:space="preserve"> </t>
    </r>
    <r>
      <rPr>
        <sz val="10"/>
        <color theme="1" tint="0.34998626667073579"/>
        <rFont val="Arial Unicode MS"/>
        <family val="2"/>
        <charset val="129"/>
      </rPr>
      <t>및</t>
    </r>
    <r>
      <rPr>
        <sz val="10"/>
        <color theme="1" tint="0.34998626667073579"/>
        <rFont val="Arial"/>
        <family val="2"/>
      </rPr>
      <t xml:space="preserve"> </t>
    </r>
    <r>
      <rPr>
        <sz val="10"/>
        <color theme="1" tint="0.34998626667073579"/>
        <rFont val="Arial Unicode MS"/>
        <family val="2"/>
        <charset val="129"/>
      </rPr>
      <t>달성을</t>
    </r>
    <r>
      <rPr>
        <sz val="10"/>
        <color theme="1" tint="0.34998626667073579"/>
        <rFont val="Arial"/>
        <family val="2"/>
      </rPr>
      <t xml:space="preserve"> </t>
    </r>
    <r>
      <rPr>
        <sz val="10"/>
        <color theme="1" tint="0.34998626667073579"/>
        <rFont val="Arial Unicode MS"/>
        <family val="2"/>
        <charset val="129"/>
      </rPr>
      <t>위한</t>
    </r>
    <r>
      <rPr>
        <sz val="10"/>
        <color theme="1" tint="0.34998626667073579"/>
        <rFont val="Arial"/>
        <family val="2"/>
      </rPr>
      <t xml:space="preserve"> </t>
    </r>
    <r>
      <rPr>
        <sz val="10"/>
        <color theme="1" tint="0.34998626667073579"/>
        <rFont val="Arial Unicode MS"/>
        <family val="2"/>
        <charset val="129"/>
      </rPr>
      <t>모니터링</t>
    </r>
    <r>
      <rPr>
        <sz val="10"/>
        <color theme="1" tint="0.34998626667073579"/>
        <rFont val="Arial"/>
        <family val="2"/>
      </rPr>
      <t>)
5) Internal Audit program: (</t>
    </r>
    <r>
      <rPr>
        <sz val="10"/>
        <color theme="1" tint="0.34998626667073579"/>
        <rFont val="Arial Unicode MS"/>
        <family val="2"/>
        <charset val="129"/>
      </rPr>
      <t>내부심사</t>
    </r>
    <r>
      <rPr>
        <sz val="10"/>
        <color theme="1" tint="0.34998626667073579"/>
        <rFont val="Arial"/>
        <family val="2"/>
      </rPr>
      <t xml:space="preserve"> </t>
    </r>
    <r>
      <rPr>
        <sz val="10"/>
        <color theme="1" tint="0.34998626667073579"/>
        <rFont val="Arial Unicode MS"/>
        <family val="2"/>
        <charset val="129"/>
      </rPr>
      <t>프로그램</t>
    </r>
    <r>
      <rPr>
        <sz val="10"/>
        <color theme="1" tint="0.34998626667073579"/>
        <rFont val="Arial"/>
        <family val="2"/>
      </rPr>
      <t>) / 6) Management Review: (</t>
    </r>
    <r>
      <rPr>
        <sz val="10"/>
        <color theme="1" tint="0.34998626667073579"/>
        <rFont val="Arial Unicode MS"/>
        <family val="2"/>
        <charset val="129"/>
      </rPr>
      <t>경영검토</t>
    </r>
    <r>
      <rPr>
        <sz val="10"/>
        <color theme="1" tint="0.34998626667073579"/>
        <rFont val="Arial"/>
        <family val="2"/>
      </rPr>
      <t>)
7) Corrective action: (</t>
    </r>
    <r>
      <rPr>
        <sz val="10"/>
        <color theme="1" tint="0.34998626667073579"/>
        <rFont val="Arial Unicode MS"/>
        <family val="2"/>
        <charset val="129"/>
      </rPr>
      <t>시정조치</t>
    </r>
    <r>
      <rPr>
        <sz val="10"/>
        <color theme="1" tint="0.34998626667073579"/>
        <rFont val="Arial"/>
        <family val="2"/>
      </rPr>
      <t>) / 8) Customer Satisfaction: (</t>
    </r>
    <r>
      <rPr>
        <sz val="10"/>
        <color theme="1" tint="0.34998626667073579"/>
        <rFont val="Arial Unicode MS"/>
        <family val="2"/>
        <charset val="129"/>
      </rPr>
      <t>고객만족</t>
    </r>
    <r>
      <rPr>
        <sz val="10"/>
        <color theme="1" tint="0.34998626667073579"/>
        <rFont val="Arial"/>
        <family val="2"/>
      </rPr>
      <t>) 
9) Justification for exclusion (if any): (</t>
    </r>
    <r>
      <rPr>
        <sz val="10"/>
        <color theme="1" tint="0.34998626667073579"/>
        <rFont val="Arial Unicode MS"/>
        <family val="2"/>
        <charset val="129"/>
      </rPr>
      <t>적용제외</t>
    </r>
    <r>
      <rPr>
        <sz val="10"/>
        <color theme="1" tint="0.34998626667073579"/>
        <rFont val="Arial"/>
        <family val="2"/>
      </rPr>
      <t xml:space="preserve"> </t>
    </r>
    <r>
      <rPr>
        <sz val="10"/>
        <color theme="1" tint="0.34998626667073579"/>
        <rFont val="Arial Unicode MS"/>
        <family val="2"/>
        <charset val="129"/>
      </rPr>
      <t>사항</t>
    </r>
    <r>
      <rPr>
        <sz val="10"/>
        <color theme="1" tint="0.34998626667073579"/>
        <rFont val="Arial"/>
        <family val="2"/>
      </rPr>
      <t>(</t>
    </r>
    <r>
      <rPr>
        <sz val="10"/>
        <color theme="1" tint="0.34998626667073579"/>
        <rFont val="Arial Unicode MS"/>
        <family val="2"/>
        <charset val="129"/>
      </rPr>
      <t>해당시</t>
    </r>
    <r>
      <rPr>
        <sz val="10"/>
        <color theme="1" tint="0.34998626667073579"/>
        <rFont val="Arial"/>
        <family val="2"/>
      </rPr>
      <t>)) / 10) Use of logo (</t>
    </r>
    <r>
      <rPr>
        <sz val="10"/>
        <color theme="1" tint="0.34998626667073579"/>
        <rFont val="Arial Unicode MS"/>
        <family val="2"/>
        <charset val="129"/>
      </rPr>
      <t>로고</t>
    </r>
    <r>
      <rPr>
        <sz val="10"/>
        <color theme="1" tint="0.34998626667073579"/>
        <rFont val="Arial"/>
        <family val="2"/>
      </rPr>
      <t xml:space="preserve"> </t>
    </r>
    <r>
      <rPr>
        <sz val="10"/>
        <color theme="1" tint="0.34998626667073579"/>
        <rFont val="Arial Unicode MS"/>
        <family val="2"/>
        <charset val="129"/>
      </rPr>
      <t>사용</t>
    </r>
    <r>
      <rPr>
        <sz val="10"/>
        <color theme="1" tint="0.34998626667073579"/>
        <rFont val="Arial"/>
        <family val="2"/>
      </rPr>
      <t>)</t>
    </r>
    <phoneticPr fontId="1" type="noConversion"/>
  </si>
  <si>
    <t xml:space="preserve">
1. 전문건설 (전기공사) 업으로 5곳에 현장시공 중.
2. 중대재해처벌법에 적용대상은 아니나, 현장시공 중 발생할 수 있는 안전사고에 대비하기 위하여, 최고경영진과 현장근로자들의 협의를 통해 안전보건경영시스템을 구축 함.
3. 경영자의 안전에 대한 의지가 강하며, 전사적으로 안전시공의 인식이 전달되고 있음을 수립된 규정과 안전교육일지 및 위험성평가 활동등을 통하여 확인 할 수 있었음.
4. 안전보건공단의 온라인 KRAS 를 활용하여 동일업종의 위험성평가를 체크리스트 방식으로 실시하였으며, 이외 현장 근로자들과 회의를 통해 당사의 위험요인 파악에 적극적 임.
5. 최근 1년간 안전사고 발생은 없었으며, 발주처의 안전지침을 잘 준수하여 발주처로 부터 시정조치를 받은 내역은 없음을 확인 함
6. 조직이 수용 수준에서 QMS/EMS를 통합 구현하고 유지 관리하고 있습니다.
7. 경영진은 QMS/EMS를 개선하기 위한 노력을 보여주고 있습니다.
8. 6건의 권고사항외 발견된 부적합은 없기에 인증을 추천 함
시작/종료 회의 참석자 현황
OOO 대표이사 / OOO 이사 / OOO 팀장 / OOO 안전담당 / OOO 대리</t>
    <phoneticPr fontId="1" type="noConversion"/>
  </si>
  <si>
    <t>1. 내/외부 이슈 : xxxxxxxxxxxxxx
2. 이해관계자 요구사항 : xxxxxxxxxxxxxx
3. 근로자 건의사항 (안전관리) : xxxxxxxxxx</t>
    <phoneticPr fontId="1" type="noConversion"/>
  </si>
  <si>
    <t>폐기물, 대기오염, 산업안전관리법, 건설안전관리법, 중대재해처벌법 (현재, 적용 유예 중)</t>
    <phoneticPr fontId="1" type="noConversion"/>
  </si>
  <si>
    <t>고객불만처리 / 부적합률 / 교육훈련 시행률 / 안전사고율</t>
    <phoneticPr fontId="1" type="noConversion"/>
  </si>
  <si>
    <t>5%-&gt;4% (고객불만처리률) / 10%-&gt;5% (부적합률) / 100%-&gt;100% (교육훈련 시행률) / 0% 안전사고율</t>
    <phoneticPr fontId="1" type="noConversion"/>
  </si>
  <si>
    <r>
      <t xml:space="preserve">4.4 Q/E/OH&amp;S Management System and its processes ( Q/E/OH&amp;S MS </t>
    </r>
    <r>
      <rPr>
        <sz val="9"/>
        <rFont val="맑은 고딕"/>
        <family val="2"/>
        <charset val="129"/>
      </rPr>
      <t>프로세스</t>
    </r>
    <r>
      <rPr>
        <sz val="9"/>
        <rFont val="Arial"/>
        <family val="2"/>
      </rPr>
      <t>)</t>
    </r>
    <phoneticPr fontId="1" type="noConversion"/>
  </si>
  <si>
    <r>
      <t>5.2 Q/E/OH&amp;S Policy (</t>
    </r>
    <r>
      <rPr>
        <sz val="9"/>
        <rFont val="Arial Unicode MS"/>
        <family val="2"/>
        <charset val="129"/>
      </rPr>
      <t>품질/환경/안전
보건방침</t>
    </r>
    <r>
      <rPr>
        <sz val="9"/>
        <rFont val="Arial"/>
        <family val="2"/>
      </rPr>
      <t>)</t>
    </r>
    <phoneticPr fontId="1" type="noConversion"/>
  </si>
  <si>
    <r>
      <t>6.1.3 Determination of legal requirements and other requirements
(</t>
    </r>
    <r>
      <rPr>
        <sz val="9"/>
        <rFont val="Arial Unicode MS"/>
        <family val="2"/>
        <charset val="129"/>
      </rPr>
      <t>법적 요구사항 및 기타 요구사항의 결정)</t>
    </r>
    <phoneticPr fontId="1" type="noConversion"/>
  </si>
  <si>
    <r>
      <t>6.1.4 Planning action (</t>
    </r>
    <r>
      <rPr>
        <sz val="9"/>
        <rFont val="Arial Unicode MS"/>
        <family val="2"/>
        <charset val="129"/>
      </rPr>
      <t>조치의 기획)</t>
    </r>
    <phoneticPr fontId="1" type="noConversion"/>
  </si>
  <si>
    <r>
      <t>6.2 Q/E/OH&amp;S objectives and planning to achieve them (</t>
    </r>
    <r>
      <rPr>
        <sz val="9"/>
        <rFont val="Arial Unicode MS"/>
        <family val="2"/>
        <charset val="129"/>
      </rPr>
      <t>품질/환경/안전보건 목표달성</t>
    </r>
    <r>
      <rPr>
        <sz val="9"/>
        <rFont val="Arial"/>
        <family val="2"/>
      </rPr>
      <t xml:space="preserve"> </t>
    </r>
    <r>
      <rPr>
        <sz val="9"/>
        <rFont val="Arial Unicode MS"/>
        <family val="2"/>
        <charset val="129"/>
      </rPr>
      <t>기획</t>
    </r>
    <r>
      <rPr>
        <sz val="9"/>
        <rFont val="Arial"/>
        <family val="2"/>
      </rPr>
      <t>)</t>
    </r>
    <phoneticPr fontId="1" type="noConversion"/>
  </si>
  <si>
    <r>
      <t>8.1 Operation planning and control 
(</t>
    </r>
    <r>
      <rPr>
        <sz val="9"/>
        <rFont val="Arial Unicode MS"/>
        <family val="2"/>
        <charset val="129"/>
      </rPr>
      <t>운영기획</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관리</t>
    </r>
    <r>
      <rPr>
        <sz val="9"/>
        <rFont val="Arial"/>
        <family val="2"/>
      </rPr>
      <t>)
8.1.1 General (</t>
    </r>
    <r>
      <rPr>
        <sz val="9"/>
        <rFont val="Arial Unicode MS"/>
        <family val="2"/>
        <charset val="129"/>
      </rPr>
      <t>일반사항)</t>
    </r>
    <phoneticPr fontId="1" type="noConversion"/>
  </si>
  <si>
    <r>
      <t>8.1.4.3 Outsourcing (</t>
    </r>
    <r>
      <rPr>
        <sz val="9"/>
        <rFont val="Arial Unicode MS"/>
        <family val="2"/>
        <charset val="129"/>
      </rPr>
      <t>외주처리)</t>
    </r>
    <r>
      <rPr>
        <sz val="9"/>
        <rFont val="Arial"/>
        <family val="2"/>
      </rPr>
      <t xml:space="preserve"> - (OH&amp;S)</t>
    </r>
    <phoneticPr fontId="1" type="noConversion"/>
  </si>
  <si>
    <r>
      <t>8.1.4.2 Contrractors (</t>
    </r>
    <r>
      <rPr>
        <sz val="9"/>
        <rFont val="Arial Unicode MS"/>
        <family val="2"/>
        <charset val="129"/>
      </rPr>
      <t>계약자)</t>
    </r>
    <r>
      <rPr>
        <sz val="9"/>
        <rFont val="Arial"/>
        <family val="2"/>
      </rPr>
      <t xml:space="preserve"> - (OH&amp;S)</t>
    </r>
    <phoneticPr fontId="1" type="noConversion"/>
  </si>
  <si>
    <r>
      <t>8.1.4 Procurement (</t>
    </r>
    <r>
      <rPr>
        <sz val="9"/>
        <rFont val="Arial Unicode MS"/>
        <family val="2"/>
        <charset val="129"/>
      </rPr>
      <t>조달)</t>
    </r>
    <r>
      <rPr>
        <sz val="9"/>
        <rFont val="Arial"/>
        <family val="2"/>
      </rPr>
      <t xml:space="preserve">
8.1.4.1 General (</t>
    </r>
    <r>
      <rPr>
        <sz val="9"/>
        <rFont val="Arial Unicode MS"/>
        <family val="2"/>
        <charset val="129"/>
      </rPr>
      <t>일반사항)</t>
    </r>
    <r>
      <rPr>
        <sz val="9"/>
        <rFont val="Arial"/>
        <family val="2"/>
      </rPr>
      <t xml:space="preserve"> - (OH&amp;S)</t>
    </r>
    <phoneticPr fontId="1" type="noConversion"/>
  </si>
  <si>
    <r>
      <t>8.1.2 Eliminating hazards and reducing OH&amp;S risks (</t>
    </r>
    <r>
      <rPr>
        <sz val="9"/>
        <rFont val="Arial Unicode MS"/>
        <family val="2"/>
        <charset val="129"/>
      </rPr>
      <t>위험요인 제거 및 안전보건 리스크 감소)</t>
    </r>
    <r>
      <rPr>
        <sz val="9"/>
        <rFont val="Arial"/>
        <family val="2"/>
      </rPr>
      <t xml:space="preserve"> - (OH&amp;S)</t>
    </r>
    <phoneticPr fontId="1" type="noConversion"/>
  </si>
  <si>
    <r>
      <t>8.1.3 Management of change (</t>
    </r>
    <r>
      <rPr>
        <sz val="9"/>
        <rFont val="Arial Unicode MS"/>
        <family val="2"/>
        <charset val="129"/>
      </rPr>
      <t xml:space="preserve">변경 관리) - </t>
    </r>
    <r>
      <rPr>
        <sz val="9"/>
        <rFont val="Arial"/>
        <family val="2"/>
      </rPr>
      <t>(OH&amp;S)</t>
    </r>
    <phoneticPr fontId="1" type="noConversion"/>
  </si>
  <si>
    <r>
      <t>Have other ISO systems (</t>
    </r>
    <r>
      <rPr>
        <sz val="9"/>
        <rFont val="맑은 고딕"/>
        <family val="3"/>
        <charset val="129"/>
      </rPr>
      <t>유사시스템보유</t>
    </r>
    <r>
      <rPr>
        <sz val="9"/>
        <rFont val="Arial"/>
        <family val="2"/>
      </rPr>
      <t>(HLS</t>
    </r>
    <r>
      <rPr>
        <sz val="9"/>
        <rFont val="맑은 고딕"/>
        <family val="3"/>
        <charset val="129"/>
      </rPr>
      <t>기반</t>
    </r>
    <r>
      <rPr>
        <sz val="9"/>
        <rFont val="Arial"/>
        <family val="2"/>
      </rPr>
      <t>))(20%)</t>
    </r>
    <phoneticPr fontId="1" type="noConversion"/>
  </si>
  <si>
    <t>[Korea] 856, Na-dong, 135, Misagangbyeonhangang-ro, Hanam-si, Gyeonggi-do, Korea (ZIP CODE : 12902) 82+2-786-9242</t>
    <phoneticPr fontId="7" type="noConversion"/>
  </si>
  <si>
    <r>
      <t>Site address(</t>
    </r>
    <r>
      <rPr>
        <sz val="10"/>
        <color theme="1"/>
        <rFont val="맑은 고딕"/>
        <family val="3"/>
        <charset val="129"/>
      </rPr>
      <t>추가심사주소</t>
    </r>
    <r>
      <rPr>
        <sz val="10"/>
        <color theme="1"/>
        <rFont val="Arial"/>
        <family val="2"/>
      </rPr>
      <t>)</t>
    </r>
    <phoneticPr fontId="1" type="noConversion"/>
  </si>
  <si>
    <t>ITS-2022-C</t>
    <phoneticPr fontId="1" type="noConversion"/>
  </si>
  <si>
    <r>
      <t xml:space="preserve">[ Contact to ITS : ]
</t>
    </r>
    <r>
      <rPr>
        <sz val="10"/>
        <rFont val="맑은 고딕"/>
        <family val="3"/>
        <charset val="129"/>
        <scheme val="minor"/>
      </rPr>
      <t>인증지원팀 담당자 앞</t>
    </r>
    <r>
      <rPr>
        <sz val="10"/>
        <rFont val="Arial"/>
        <family val="2"/>
      </rPr>
      <t xml:space="preserve">
Tel : 02-786-9242
Email : info@itscert.or.kr
Http://www.itscert.or.kr</t>
    </r>
    <phoneticPr fontId="1" type="noConversion"/>
  </si>
  <si>
    <r>
      <rPr>
        <sz val="10"/>
        <color theme="1"/>
        <rFont val="맑은 고딕"/>
        <family val="2"/>
        <charset val="129"/>
      </rPr>
      <t>※</t>
    </r>
    <r>
      <rPr>
        <sz val="10"/>
        <color theme="1"/>
        <rFont val="Arial"/>
        <family val="2"/>
      </rPr>
      <t xml:space="preserve"> </t>
    </r>
    <r>
      <rPr>
        <sz val="10"/>
        <color theme="1"/>
        <rFont val="맑은 고딕"/>
        <family val="2"/>
        <charset val="129"/>
      </rPr>
      <t>위의</t>
    </r>
    <r>
      <rPr>
        <sz val="10"/>
        <color theme="1"/>
        <rFont val="Arial"/>
        <family val="2"/>
      </rPr>
      <t xml:space="preserve"> </t>
    </r>
    <r>
      <rPr>
        <sz val="10"/>
        <color theme="1"/>
        <rFont val="맑은 고딕"/>
        <family val="2"/>
        <charset val="129"/>
      </rPr>
      <t>심사일정이</t>
    </r>
    <r>
      <rPr>
        <sz val="10"/>
        <color theme="1"/>
        <rFont val="Arial"/>
        <family val="2"/>
      </rPr>
      <t xml:space="preserve"> </t>
    </r>
    <r>
      <rPr>
        <sz val="10"/>
        <color theme="1"/>
        <rFont val="맑은 고딕"/>
        <family val="2"/>
        <charset val="129"/>
      </rPr>
      <t>가능하시면</t>
    </r>
    <r>
      <rPr>
        <sz val="10"/>
        <color theme="1"/>
        <rFont val="Arial"/>
        <family val="2"/>
      </rPr>
      <t xml:space="preserve"> </t>
    </r>
    <r>
      <rPr>
        <sz val="10"/>
        <color theme="1"/>
        <rFont val="맑은 고딕"/>
        <family val="2"/>
        <charset val="129"/>
      </rPr>
      <t>서명</t>
    </r>
    <r>
      <rPr>
        <sz val="10"/>
        <color theme="1"/>
        <rFont val="Arial"/>
        <family val="2"/>
      </rPr>
      <t xml:space="preserve"> </t>
    </r>
    <r>
      <rPr>
        <sz val="10"/>
        <color theme="1"/>
        <rFont val="맑은 고딕"/>
        <family val="2"/>
        <charset val="129"/>
      </rPr>
      <t>후</t>
    </r>
    <r>
      <rPr>
        <sz val="10"/>
        <color theme="1"/>
        <rFont val="Arial"/>
        <family val="2"/>
      </rPr>
      <t xml:space="preserve"> </t>
    </r>
    <r>
      <rPr>
        <sz val="10"/>
        <color theme="1"/>
        <rFont val="Arial Unicode MS"/>
        <family val="2"/>
        <charset val="129"/>
      </rPr>
      <t xml:space="preserve">메일로 </t>
    </r>
    <r>
      <rPr>
        <sz val="10"/>
        <color theme="1"/>
        <rFont val="맑은 고딕"/>
        <family val="2"/>
        <charset val="129"/>
      </rPr>
      <t>회신</t>
    </r>
    <r>
      <rPr>
        <sz val="10"/>
        <color theme="1"/>
        <rFont val="Arial"/>
        <family val="2"/>
      </rPr>
      <t xml:space="preserve"> </t>
    </r>
    <r>
      <rPr>
        <sz val="10"/>
        <color theme="1"/>
        <rFont val="맑은 고딕"/>
        <family val="2"/>
        <charset val="129"/>
      </rPr>
      <t>바랍니다</t>
    </r>
    <r>
      <rPr>
        <sz val="10"/>
        <color theme="1"/>
        <rFont val="Arial"/>
        <family val="2"/>
      </rPr>
      <t>. (If you can be audit to the above schedule, please sign and reply.)</t>
    </r>
    <phoneticPr fontId="1" type="noConversion"/>
  </si>
  <si>
    <r>
      <t>Combined Documents List
(</t>
    </r>
    <r>
      <rPr>
        <sz val="9"/>
        <rFont val="Arial Unicode MS"/>
        <family val="2"/>
        <charset val="129"/>
      </rPr>
      <t>통합문서목록</t>
    </r>
    <r>
      <rPr>
        <sz val="9"/>
        <rFont val="Arial"/>
        <family val="2"/>
      </rPr>
      <t>)</t>
    </r>
    <phoneticPr fontId="1" type="noConversion"/>
  </si>
  <si>
    <r>
      <t>5.4 Consultation and participation of workers, Including interviews with safety &amp; health management managers, safety managers, health managers, and workers' representatives (</t>
    </r>
    <r>
      <rPr>
        <sz val="9"/>
        <rFont val="맑은 고딕"/>
        <family val="2"/>
        <charset val="129"/>
      </rPr>
      <t>근로자</t>
    </r>
    <r>
      <rPr>
        <sz val="9"/>
        <rFont val="Arial"/>
        <family val="2"/>
      </rPr>
      <t xml:space="preserve"> </t>
    </r>
    <r>
      <rPr>
        <sz val="9"/>
        <rFont val="맑은 고딕"/>
        <family val="2"/>
        <charset val="129"/>
      </rPr>
      <t>협의</t>
    </r>
    <r>
      <rPr>
        <sz val="9"/>
        <rFont val="Arial"/>
        <family val="2"/>
      </rPr>
      <t xml:space="preserve"> </t>
    </r>
    <r>
      <rPr>
        <sz val="9"/>
        <rFont val="맑은 고딕"/>
        <family val="2"/>
        <charset val="129"/>
      </rPr>
      <t>및</t>
    </r>
    <r>
      <rPr>
        <sz val="9"/>
        <rFont val="Arial"/>
        <family val="2"/>
      </rPr>
      <t xml:space="preserve"> </t>
    </r>
    <r>
      <rPr>
        <sz val="9"/>
        <rFont val="맑은 고딕"/>
        <family val="2"/>
        <charset val="129"/>
      </rPr>
      <t>참여</t>
    </r>
    <r>
      <rPr>
        <sz val="9"/>
        <rFont val="Arial"/>
        <family val="2"/>
      </rPr>
      <t xml:space="preserve">) - (OH&amp;S)
</t>
    </r>
    <r>
      <rPr>
        <sz val="9"/>
        <color rgb="FFC00000"/>
        <rFont val="맑은 고딕"/>
        <family val="2"/>
        <charset val="129"/>
      </rPr>
      <t>안전보건관리책임자</t>
    </r>
    <r>
      <rPr>
        <sz val="9"/>
        <color rgb="FFC00000"/>
        <rFont val="Arial"/>
        <family val="2"/>
      </rPr>
      <t xml:space="preserve">, </t>
    </r>
    <r>
      <rPr>
        <sz val="9"/>
        <color rgb="FFC00000"/>
        <rFont val="맑은 고딕"/>
        <family val="2"/>
        <charset val="129"/>
      </rPr>
      <t>안전관리자</t>
    </r>
    <r>
      <rPr>
        <sz val="9"/>
        <color rgb="FFC00000"/>
        <rFont val="Arial"/>
        <family val="2"/>
      </rPr>
      <t>,</t>
    </r>
    <r>
      <rPr>
        <sz val="9"/>
        <color rgb="FFC00000"/>
        <rFont val="맑은 고딕"/>
        <family val="2"/>
        <charset val="129"/>
      </rPr>
      <t>보건관리자</t>
    </r>
    <r>
      <rPr>
        <sz val="9"/>
        <color rgb="FFC00000"/>
        <rFont val="Arial"/>
        <family val="2"/>
      </rPr>
      <t xml:space="preserve">, </t>
    </r>
    <r>
      <rPr>
        <sz val="9"/>
        <color rgb="FFC00000"/>
        <rFont val="맑은 고딕"/>
        <family val="2"/>
        <charset val="129"/>
      </rPr>
      <t>근로자</t>
    </r>
    <r>
      <rPr>
        <sz val="9"/>
        <color rgb="FFC00000"/>
        <rFont val="Arial"/>
        <family val="2"/>
      </rPr>
      <t xml:space="preserve"> </t>
    </r>
    <r>
      <rPr>
        <sz val="9"/>
        <color rgb="FFC00000"/>
        <rFont val="맑은 고딕"/>
        <family val="2"/>
        <charset val="129"/>
      </rPr>
      <t>대표</t>
    </r>
    <r>
      <rPr>
        <sz val="9"/>
        <color rgb="FFC00000"/>
        <rFont val="Arial"/>
        <family val="2"/>
      </rPr>
      <t xml:space="preserve"> </t>
    </r>
    <r>
      <rPr>
        <sz val="9"/>
        <color rgb="FFC00000"/>
        <rFont val="맑은 고딕"/>
        <family val="2"/>
        <charset val="129"/>
      </rPr>
      <t>면담</t>
    </r>
    <r>
      <rPr>
        <sz val="9"/>
        <color rgb="FFC00000"/>
        <rFont val="Arial"/>
        <family val="2"/>
      </rPr>
      <t xml:space="preserve"> </t>
    </r>
    <r>
      <rPr>
        <sz val="9"/>
        <color rgb="FFC00000"/>
        <rFont val="맑은 고딕"/>
        <family val="2"/>
        <charset val="129"/>
      </rPr>
      <t>포함</t>
    </r>
    <phoneticPr fontId="1" type="noConversion"/>
  </si>
  <si>
    <r>
      <t>6.1.2 Hazard identification and assessment of resks and opportunities 
(</t>
    </r>
    <r>
      <rPr>
        <sz val="9"/>
        <rFont val="Arial Unicode MS"/>
        <family val="2"/>
        <charset val="129"/>
      </rPr>
      <t xml:space="preserve">위험요인 파악 및 리스크와 기회의 평가)
</t>
    </r>
    <r>
      <rPr>
        <sz val="9"/>
        <color rgb="FFC00000"/>
        <rFont val="맑은 고딕"/>
        <family val="2"/>
        <charset val="129"/>
      </rPr>
      <t>관리감독자</t>
    </r>
    <r>
      <rPr>
        <sz val="9"/>
        <color rgb="FFC00000"/>
        <rFont val="Arial Unicode MS"/>
        <family val="2"/>
        <charset val="129"/>
      </rPr>
      <t xml:space="preserve">, </t>
    </r>
    <r>
      <rPr>
        <sz val="9"/>
        <color rgb="FFC00000"/>
        <rFont val="맑은 고딕"/>
        <family val="2"/>
        <charset val="129"/>
      </rPr>
      <t>근로자</t>
    </r>
    <r>
      <rPr>
        <sz val="9"/>
        <color rgb="FFC00000"/>
        <rFont val="Arial Unicode MS"/>
        <family val="2"/>
        <charset val="129"/>
      </rPr>
      <t xml:space="preserve"> </t>
    </r>
    <r>
      <rPr>
        <sz val="9"/>
        <color rgb="FFC00000"/>
        <rFont val="맑은 고딕"/>
        <family val="2"/>
        <charset val="129"/>
      </rPr>
      <t>면담</t>
    </r>
    <r>
      <rPr>
        <sz val="9"/>
        <color rgb="FFC00000"/>
        <rFont val="Arial Unicode MS"/>
        <family val="2"/>
        <charset val="129"/>
      </rPr>
      <t xml:space="preserve"> </t>
    </r>
    <r>
      <rPr>
        <sz val="9"/>
        <color rgb="FFC00000"/>
        <rFont val="맑은 고딕"/>
        <family val="2"/>
        <charset val="129"/>
      </rPr>
      <t>포함</t>
    </r>
    <phoneticPr fontId="1" type="noConversion"/>
  </si>
  <si>
    <r>
      <t>Certification dicision (</t>
    </r>
    <r>
      <rPr>
        <sz val="10"/>
        <color theme="0"/>
        <rFont val="Arial Unicode MS"/>
        <family val="2"/>
        <charset val="129"/>
      </rPr>
      <t>인증결정권자</t>
    </r>
    <r>
      <rPr>
        <sz val="10"/>
        <color theme="0"/>
        <rFont val="Arial"/>
        <family val="2"/>
      </rPr>
      <t>)</t>
    </r>
    <phoneticPr fontId="1" type="noConversion"/>
  </si>
  <si>
    <t>국문</t>
    <phoneticPr fontId="1" type="noConversion"/>
  </si>
  <si>
    <r>
      <rPr>
        <sz val="10"/>
        <color rgb="FF0070C0"/>
        <rFont val="Arial"/>
        <family val="2"/>
      </rPr>
      <t>Audit type</t>
    </r>
    <r>
      <rPr>
        <sz val="10"/>
        <color theme="1"/>
        <rFont val="Arial"/>
        <family val="2"/>
      </rPr>
      <t xml:space="preserve"> </t>
    </r>
    <r>
      <rPr>
        <sz val="9"/>
        <color theme="1"/>
        <rFont val="맑은 고딕"/>
        <family val="3"/>
        <charset val="129"/>
        <scheme val="minor"/>
      </rPr>
      <t>(형태)</t>
    </r>
    <phoneticPr fontId="1" type="noConversion"/>
  </si>
  <si>
    <r>
      <rPr>
        <sz val="10"/>
        <color rgb="FF0070C0"/>
        <rFont val="Arial"/>
        <family val="2"/>
      </rPr>
      <t>Standard</t>
    </r>
    <r>
      <rPr>
        <sz val="10"/>
        <color theme="1"/>
        <rFont val="Arial"/>
        <family val="2"/>
      </rPr>
      <t xml:space="preserve"> </t>
    </r>
    <r>
      <rPr>
        <sz val="9"/>
        <color theme="1"/>
        <rFont val="맑은 고딕"/>
        <family val="3"/>
        <charset val="129"/>
        <scheme val="minor"/>
      </rPr>
      <t>(표준)</t>
    </r>
    <phoneticPr fontId="1" type="noConversion"/>
  </si>
  <si>
    <r>
      <rPr>
        <sz val="9"/>
        <color rgb="FF0070C0"/>
        <rFont val="Arial"/>
        <family val="2"/>
      </rPr>
      <t>Auditor/role</t>
    </r>
    <r>
      <rPr>
        <sz val="9"/>
        <rFont val="Arial"/>
        <family val="2"/>
      </rPr>
      <t xml:space="preserve"> </t>
    </r>
    <r>
      <rPr>
        <sz val="9"/>
        <rFont val="맑은 고딕"/>
        <family val="3"/>
        <charset val="129"/>
        <scheme val="minor"/>
      </rPr>
      <t>(역할)</t>
    </r>
    <phoneticPr fontId="1" type="noConversion"/>
  </si>
  <si>
    <r>
      <rPr>
        <sz val="10"/>
        <color rgb="FF0070C0"/>
        <rFont val="Arial"/>
        <family val="2"/>
      </rPr>
      <t>Date</t>
    </r>
    <r>
      <rPr>
        <sz val="10"/>
        <rFont val="Arial"/>
        <family val="2"/>
      </rPr>
      <t xml:space="preserve"> </t>
    </r>
    <r>
      <rPr>
        <sz val="9"/>
        <rFont val="맑은 고딕"/>
        <family val="3"/>
        <charset val="129"/>
        <scheme val="minor"/>
      </rPr>
      <t>(심사일)</t>
    </r>
    <phoneticPr fontId="1" type="noConversion"/>
  </si>
  <si>
    <r>
      <rPr>
        <sz val="10"/>
        <color rgb="FF0070C0"/>
        <rFont val="Arial"/>
        <family val="2"/>
      </rPr>
      <t>Dept. / Process</t>
    </r>
    <r>
      <rPr>
        <sz val="10"/>
        <rFont val="Arial"/>
        <family val="2"/>
      </rPr>
      <t xml:space="preserve"> </t>
    </r>
    <r>
      <rPr>
        <sz val="10"/>
        <rFont val="맑은 고딕"/>
        <family val="3"/>
        <charset val="129"/>
        <scheme val="minor"/>
      </rPr>
      <t>(부서/프로세스)</t>
    </r>
    <phoneticPr fontId="1" type="noConversion"/>
  </si>
  <si>
    <r>
      <t>4.1 Understanding the organization and its context (</t>
    </r>
    <r>
      <rPr>
        <sz val="10"/>
        <color theme="1"/>
        <rFont val="Arial Unicode MS"/>
        <family val="2"/>
        <charset val="129"/>
      </rPr>
      <t>조직과 조직 상황의 이해)</t>
    </r>
    <phoneticPr fontId="1" type="noConversion"/>
  </si>
  <si>
    <r>
      <t>4.2 Understanding the needs and expectations of workers and other interested parties (</t>
    </r>
    <r>
      <rPr>
        <sz val="10"/>
        <color theme="1"/>
        <rFont val="Arial Unicode MS"/>
        <family val="2"/>
        <charset val="129"/>
      </rPr>
      <t>근로자 및 기타 이해관계자의 니즈와 기대 이해)</t>
    </r>
    <phoneticPr fontId="1" type="noConversion"/>
  </si>
  <si>
    <r>
      <t>4.3 Determining the scope of the OH&amp;S management system (</t>
    </r>
    <r>
      <rPr>
        <sz val="10"/>
        <color theme="1"/>
        <rFont val="Arial Unicode MS"/>
        <family val="2"/>
        <charset val="129"/>
      </rPr>
      <t>안전보건경영시스템 적용범위 결정)</t>
    </r>
    <phoneticPr fontId="1" type="noConversion"/>
  </si>
  <si>
    <r>
      <t>4.4 OH&amp;S management system (</t>
    </r>
    <r>
      <rPr>
        <sz val="10"/>
        <color theme="1"/>
        <rFont val="Arial Unicode MS"/>
        <family val="2"/>
        <charset val="129"/>
      </rPr>
      <t>안전보건경영시스템)</t>
    </r>
    <phoneticPr fontId="1" type="noConversion"/>
  </si>
  <si>
    <r>
      <rPr>
        <sz val="10"/>
        <color rgb="FF0070C0"/>
        <rFont val="맑은 고딕"/>
        <family val="3"/>
        <charset val="129"/>
        <scheme val="minor"/>
      </rPr>
      <t>Scope</t>
    </r>
    <r>
      <rPr>
        <sz val="10"/>
        <color rgb="FFC00000"/>
        <rFont val="맑은 고딕"/>
        <family val="3"/>
        <charset val="129"/>
        <scheme val="minor"/>
      </rPr>
      <t xml:space="preserve">
</t>
    </r>
    <r>
      <rPr>
        <sz val="10"/>
        <rFont val="맑은 고딕"/>
        <family val="3"/>
        <charset val="129"/>
        <scheme val="minor"/>
      </rPr>
      <t>(인증
범위)</t>
    </r>
    <phoneticPr fontId="1" type="noConversion"/>
  </si>
  <si>
    <r>
      <t>5.1 Leadership and commitment (</t>
    </r>
    <r>
      <rPr>
        <sz val="10"/>
        <color theme="1"/>
        <rFont val="Arial Unicode MS"/>
        <family val="2"/>
        <charset val="129"/>
      </rPr>
      <t>리더십과 의지표명)</t>
    </r>
    <phoneticPr fontId="1" type="noConversion"/>
  </si>
  <si>
    <r>
      <t>5.2 OH&amp;S policy (</t>
    </r>
    <r>
      <rPr>
        <sz val="10"/>
        <color theme="1"/>
        <rFont val="Arial Unicode MS"/>
        <family val="2"/>
        <charset val="129"/>
      </rPr>
      <t>안전보건 방침)</t>
    </r>
    <phoneticPr fontId="1" type="noConversion"/>
  </si>
  <si>
    <r>
      <t>5.3 Organizational roles, responsibilities and authorities (</t>
    </r>
    <r>
      <rPr>
        <sz val="10"/>
        <color theme="1"/>
        <rFont val="Arial Unicode MS"/>
        <family val="2"/>
        <charset val="129"/>
      </rPr>
      <t>조직의 역할, 책임 및 권한)</t>
    </r>
    <phoneticPr fontId="1" type="noConversion"/>
  </si>
  <si>
    <r>
      <t>5.4 Consultation and participation of workers (</t>
    </r>
    <r>
      <rPr>
        <sz val="10"/>
        <color theme="1"/>
        <rFont val="Arial Unicode MS"/>
        <family val="2"/>
        <charset val="129"/>
      </rPr>
      <t>근로자 협의 및 참여)</t>
    </r>
    <phoneticPr fontId="1" type="noConversion"/>
  </si>
  <si>
    <r>
      <t>6.1 Actions to address risks and opportunities (</t>
    </r>
    <r>
      <rPr>
        <sz val="10"/>
        <rFont val="Arial Unicode MS"/>
        <family val="2"/>
        <charset val="129"/>
      </rPr>
      <t>리스크와 기회를 다루는 조치)</t>
    </r>
    <phoneticPr fontId="1" type="noConversion"/>
  </si>
  <si>
    <r>
      <t>6.1.1 General (</t>
    </r>
    <r>
      <rPr>
        <sz val="10"/>
        <rFont val="Arial Unicode MS"/>
        <family val="2"/>
        <charset val="129"/>
      </rPr>
      <t>일반 사항)</t>
    </r>
    <phoneticPr fontId="1" type="noConversion"/>
  </si>
  <si>
    <r>
      <t>6.1.2 Hazard identification and assessment of risks and opportunities (</t>
    </r>
    <r>
      <rPr>
        <sz val="10"/>
        <rFont val="Arial Unicode MS"/>
        <family val="2"/>
        <charset val="129"/>
      </rPr>
      <t>위험요인 파악 및 리스크와 기회의 평가)</t>
    </r>
    <phoneticPr fontId="1" type="noConversion"/>
  </si>
  <si>
    <r>
      <t>6.1.3 Determination of legal requirements and other requirements (</t>
    </r>
    <r>
      <rPr>
        <sz val="10"/>
        <rFont val="Arial Unicode MS"/>
        <family val="2"/>
        <charset val="129"/>
      </rPr>
      <t>법적 요구사항 및 기타 요구사항의 결정)</t>
    </r>
    <phoneticPr fontId="1" type="noConversion"/>
  </si>
  <si>
    <r>
      <rPr>
        <b/>
        <sz val="10"/>
        <color rgb="FFC00000"/>
        <rFont val="Arial"/>
        <family val="2"/>
      </rPr>
      <t>(OHSMS)</t>
    </r>
    <r>
      <rPr>
        <sz val="10"/>
        <color rgb="FFC00000"/>
        <rFont val="Arial"/>
        <family val="2"/>
      </rPr>
      <t xml:space="preserve"> 09:30~</t>
    </r>
    <phoneticPr fontId="1" type="noConversion"/>
  </si>
  <si>
    <r>
      <rPr>
        <b/>
        <sz val="9"/>
        <color rgb="FFC00000"/>
        <rFont val="맑은 고딕"/>
        <family val="3"/>
        <charset val="129"/>
        <scheme val="minor"/>
      </rPr>
      <t>Opening meeting</t>
    </r>
    <r>
      <rPr>
        <sz val="9"/>
        <color rgb="FFC00000"/>
        <rFont val="맑은 고딕"/>
        <family val="3"/>
        <charset val="129"/>
        <scheme val="minor"/>
      </rPr>
      <t xml:space="preserve"> / 시작회의</t>
    </r>
    <phoneticPr fontId="1" type="noConversion"/>
  </si>
  <si>
    <r>
      <t>6.1.4 Planning action (</t>
    </r>
    <r>
      <rPr>
        <sz val="10"/>
        <rFont val="Arial Unicode MS"/>
        <family val="2"/>
        <charset val="129"/>
      </rPr>
      <t>조치의 기획)</t>
    </r>
    <phoneticPr fontId="1" type="noConversion"/>
  </si>
  <si>
    <t>an executive interview / 경영진면담(5.1/5.2/9.3)</t>
    <phoneticPr fontId="1" type="noConversion"/>
  </si>
  <si>
    <r>
      <t>6.2 OH&amp;S objectives and planning to achieve them (</t>
    </r>
    <r>
      <rPr>
        <sz val="10"/>
        <rFont val="Arial Unicode MS"/>
        <family val="2"/>
        <charset val="129"/>
      </rPr>
      <t>안전보건 목표와 목표 달성 기획)</t>
    </r>
    <phoneticPr fontId="1" type="noConversion"/>
  </si>
  <si>
    <t>Site tour / 현장 투어 (6.1/8.1/8.2)</t>
    <phoneticPr fontId="1" type="noConversion"/>
  </si>
  <si>
    <r>
      <t>6.2.1 OH&amp;Sobjectives (</t>
    </r>
    <r>
      <rPr>
        <sz val="10"/>
        <rFont val="Arial Unicode MS"/>
        <family val="2"/>
        <charset val="129"/>
      </rPr>
      <t>안전보건 목표)</t>
    </r>
    <phoneticPr fontId="1" type="noConversion"/>
  </si>
  <si>
    <t>Context of the organization (4.1~4.4)</t>
    <phoneticPr fontId="1" type="noConversion"/>
  </si>
  <si>
    <t>Leadership worker participation (5.1~5.4)</t>
    <phoneticPr fontId="1" type="noConversion"/>
  </si>
  <si>
    <r>
      <t>6.2.2 Planning to achieve OH&amp;S objectives (</t>
    </r>
    <r>
      <rPr>
        <sz val="10"/>
        <rFont val="Arial Unicode MS"/>
        <family val="2"/>
        <charset val="129"/>
      </rPr>
      <t>안전보건 목표 달성 기획)</t>
    </r>
    <phoneticPr fontId="1" type="noConversion"/>
  </si>
  <si>
    <t>Lunch / 중식</t>
    <phoneticPr fontId="1" type="noConversion"/>
  </si>
  <si>
    <t>Performance evaluation (9.1~9.3)</t>
    <phoneticPr fontId="1" type="noConversion"/>
  </si>
  <si>
    <t>Support (7.1~7.5)</t>
    <phoneticPr fontId="1" type="noConversion"/>
  </si>
  <si>
    <r>
      <t>7.1 Resources (</t>
    </r>
    <r>
      <rPr>
        <sz val="10"/>
        <rFont val="Arial Unicode MS"/>
        <family val="2"/>
        <charset val="129"/>
      </rPr>
      <t>지원)</t>
    </r>
    <phoneticPr fontId="1" type="noConversion"/>
  </si>
  <si>
    <t>Planning (6.1/6.2)</t>
    <phoneticPr fontId="1" type="noConversion"/>
  </si>
  <si>
    <t>Improvement (10.1~10.3)</t>
    <phoneticPr fontId="1" type="noConversion"/>
  </si>
  <si>
    <r>
      <t>7.2 Competence (</t>
    </r>
    <r>
      <rPr>
        <sz val="10"/>
        <rFont val="Arial Unicode MS"/>
        <family val="2"/>
        <charset val="129"/>
      </rPr>
      <t>역량/적격성)</t>
    </r>
    <phoneticPr fontId="1" type="noConversion"/>
  </si>
  <si>
    <t>14:30~</t>
    <phoneticPr fontId="1" type="noConversion"/>
  </si>
  <si>
    <t>Operation (8.1/8.2)</t>
    <phoneticPr fontId="1" type="noConversion"/>
  </si>
  <si>
    <r>
      <t>7.3 Awareness (</t>
    </r>
    <r>
      <rPr>
        <sz val="10"/>
        <color theme="1"/>
        <rFont val="Arial Unicode MS"/>
        <family val="2"/>
        <charset val="129"/>
      </rPr>
      <t>인식)</t>
    </r>
    <phoneticPr fontId="1" type="noConversion"/>
  </si>
  <si>
    <t>15:30~</t>
    <phoneticPr fontId="1" type="noConversion"/>
  </si>
  <si>
    <t>Auditor team meeting &amp; making report</t>
    <phoneticPr fontId="1" type="noConversion"/>
  </si>
  <si>
    <r>
      <t>7 .4 Communication (</t>
    </r>
    <r>
      <rPr>
        <sz val="10"/>
        <color theme="1"/>
        <rFont val="Arial Unicode MS"/>
        <family val="2"/>
        <charset val="129"/>
      </rPr>
      <t>의사소통)</t>
    </r>
    <phoneticPr fontId="1" type="noConversion"/>
  </si>
  <si>
    <t>16:30~17:00</t>
    <phoneticPr fontId="1" type="noConversion"/>
  </si>
  <si>
    <r>
      <t>7.4.1 General (</t>
    </r>
    <r>
      <rPr>
        <sz val="10"/>
        <color theme="1"/>
        <rFont val="Arial Unicode MS"/>
        <family val="2"/>
        <charset val="129"/>
      </rPr>
      <t>일반사항)</t>
    </r>
    <phoneticPr fontId="1" type="noConversion"/>
  </si>
  <si>
    <r>
      <t>7.4.2 Internal communication (</t>
    </r>
    <r>
      <rPr>
        <sz val="10"/>
        <rFont val="Arial Unicode MS"/>
        <family val="2"/>
        <charset val="129"/>
      </rPr>
      <t>내부 의사소통)</t>
    </r>
    <phoneticPr fontId="1" type="noConversion"/>
  </si>
  <si>
    <r>
      <t>7.4.3 External communication (</t>
    </r>
    <r>
      <rPr>
        <sz val="10"/>
        <rFont val="Arial Unicode MS"/>
        <family val="2"/>
        <charset val="129"/>
      </rPr>
      <t>외부 의사소통)</t>
    </r>
    <phoneticPr fontId="1" type="noConversion"/>
  </si>
  <si>
    <r>
      <t>7.5 Documented information (</t>
    </r>
    <r>
      <rPr>
        <sz val="10"/>
        <rFont val="Arial Unicode MS"/>
        <family val="2"/>
        <charset val="129"/>
      </rPr>
      <t>문서화된 정보)</t>
    </r>
    <phoneticPr fontId="1" type="noConversion"/>
  </si>
  <si>
    <r>
      <t>7.5.1 General (</t>
    </r>
    <r>
      <rPr>
        <sz val="10"/>
        <rFont val="Arial Unicode MS"/>
        <family val="2"/>
        <charset val="129"/>
      </rPr>
      <t>일반사항)</t>
    </r>
    <phoneticPr fontId="1" type="noConversion"/>
  </si>
  <si>
    <r>
      <t>7.5.2 Creating and updating (</t>
    </r>
    <r>
      <rPr>
        <sz val="10"/>
        <rFont val="Arial Unicode MS"/>
        <family val="2"/>
        <charset val="129"/>
      </rPr>
      <t>작성 및 갱신)</t>
    </r>
    <phoneticPr fontId="1" type="noConversion"/>
  </si>
  <si>
    <r>
      <t>7.5.3 Control of documented information (</t>
    </r>
    <r>
      <rPr>
        <sz val="10"/>
        <rFont val="Arial Unicode MS"/>
        <family val="2"/>
        <charset val="129"/>
      </rPr>
      <t>문서화된 정보의 관리)</t>
    </r>
    <phoneticPr fontId="1" type="noConversion"/>
  </si>
  <si>
    <r>
      <t>8.1 Operational planning and control (</t>
    </r>
    <r>
      <rPr>
        <sz val="10"/>
        <rFont val="Arial Unicode MS"/>
        <family val="2"/>
        <charset val="129"/>
      </rPr>
      <t>운용 기획 및 관리)</t>
    </r>
    <phoneticPr fontId="1" type="noConversion"/>
  </si>
  <si>
    <r>
      <t>8.1.1 General (</t>
    </r>
    <r>
      <rPr>
        <sz val="10"/>
        <rFont val="Arial Unicode MS"/>
        <family val="2"/>
        <charset val="129"/>
      </rPr>
      <t>일반사항)</t>
    </r>
    <phoneticPr fontId="1" type="noConversion"/>
  </si>
  <si>
    <r>
      <t>8.1.2 Eliminating hazards and reducing OH&amp;S risks (</t>
    </r>
    <r>
      <rPr>
        <sz val="10"/>
        <rFont val="Arial Unicode MS"/>
        <family val="2"/>
        <charset val="129"/>
      </rPr>
      <t>위험요인 제거 및 안전보건 리스크 감소)</t>
    </r>
    <phoneticPr fontId="1" type="noConversion"/>
  </si>
  <si>
    <r>
      <t>8.1.3 Management of change (</t>
    </r>
    <r>
      <rPr>
        <sz val="10"/>
        <color theme="1"/>
        <rFont val="Arial Unicode MS"/>
        <family val="2"/>
        <charset val="129"/>
      </rPr>
      <t>변경 관리)</t>
    </r>
    <phoneticPr fontId="1" type="noConversion"/>
  </si>
  <si>
    <r>
      <t>8.1.4 Procurement (</t>
    </r>
    <r>
      <rPr>
        <sz val="10"/>
        <color theme="1"/>
        <rFont val="Arial Unicode MS"/>
        <family val="2"/>
        <charset val="129"/>
      </rPr>
      <t>조달)</t>
    </r>
    <phoneticPr fontId="1" type="noConversion"/>
  </si>
  <si>
    <r>
      <t>8.2 Emergency preparedness and response (</t>
    </r>
    <r>
      <rPr>
        <sz val="10"/>
        <rFont val="Arial Unicode MS"/>
        <family val="2"/>
        <charset val="129"/>
      </rPr>
      <t>비상시 대비 및 대응)</t>
    </r>
    <phoneticPr fontId="1" type="noConversion"/>
  </si>
  <si>
    <r>
      <t>9.1 Monitoring, measurement, analysis and performance evaluation (</t>
    </r>
    <r>
      <rPr>
        <sz val="10"/>
        <rFont val="Arial Unicode MS"/>
        <family val="2"/>
        <charset val="129"/>
      </rPr>
      <t>모니터링, 측정, 분석 및 성과 평가)</t>
    </r>
    <phoneticPr fontId="1" type="noConversion"/>
  </si>
  <si>
    <r>
      <t>9.1.1 General (</t>
    </r>
    <r>
      <rPr>
        <sz val="10"/>
        <rFont val="Arial Unicode MS"/>
        <family val="2"/>
        <charset val="129"/>
      </rPr>
      <t>일반사항)</t>
    </r>
    <phoneticPr fontId="1" type="noConversion"/>
  </si>
  <si>
    <r>
      <t>9.1.2 Evaluation of compliance (</t>
    </r>
    <r>
      <rPr>
        <sz val="10"/>
        <color theme="1"/>
        <rFont val="Arial Unicode MS"/>
        <family val="2"/>
        <charset val="129"/>
      </rPr>
      <t>준수 평가)</t>
    </r>
    <phoneticPr fontId="1" type="noConversion"/>
  </si>
  <si>
    <r>
      <t>9.2 Internal audit (</t>
    </r>
    <r>
      <rPr>
        <sz val="10"/>
        <color theme="1"/>
        <rFont val="Arial Unicode MS"/>
        <family val="2"/>
        <charset val="129"/>
      </rPr>
      <t>내부 심사)</t>
    </r>
    <phoneticPr fontId="1" type="noConversion"/>
  </si>
  <si>
    <r>
      <t>9.2.1 General (</t>
    </r>
    <r>
      <rPr>
        <sz val="10"/>
        <color theme="1"/>
        <rFont val="Arial Unicode MS"/>
        <family val="2"/>
        <charset val="129"/>
      </rPr>
      <t>일반사항)</t>
    </r>
    <phoneticPr fontId="1" type="noConversion"/>
  </si>
  <si>
    <r>
      <t>9.2.2 Internal audit programme (</t>
    </r>
    <r>
      <rPr>
        <sz val="10"/>
        <color theme="1"/>
        <rFont val="Arial Unicode MS"/>
        <family val="2"/>
        <charset val="129"/>
      </rPr>
      <t>내부심사 프로그램)</t>
    </r>
    <phoneticPr fontId="1" type="noConversion"/>
  </si>
  <si>
    <r>
      <t>9.3 Management review (</t>
    </r>
    <r>
      <rPr>
        <sz val="10"/>
        <color theme="1"/>
        <rFont val="Arial Unicode MS"/>
        <family val="2"/>
        <charset val="129"/>
      </rPr>
      <t>경영 검토)</t>
    </r>
    <phoneticPr fontId="1" type="noConversion"/>
  </si>
  <si>
    <r>
      <t>10.1 General (</t>
    </r>
    <r>
      <rPr>
        <sz val="10"/>
        <color theme="1"/>
        <rFont val="Arial Unicode MS"/>
        <family val="2"/>
        <charset val="129"/>
      </rPr>
      <t>일반사항)</t>
    </r>
    <phoneticPr fontId="1" type="noConversion"/>
  </si>
  <si>
    <r>
      <t>10.2 Incident, nonconformity and corrective action (</t>
    </r>
    <r>
      <rPr>
        <sz val="10"/>
        <color theme="1"/>
        <rFont val="Arial Unicode MS"/>
        <family val="2"/>
        <charset val="129"/>
      </rPr>
      <t>사건, 부적합 및 시정 조치)</t>
    </r>
    <phoneticPr fontId="1" type="noConversion"/>
  </si>
  <si>
    <r>
      <t>10.3 Continual improvement (</t>
    </r>
    <r>
      <rPr>
        <sz val="10"/>
        <color theme="1"/>
        <rFont val="Arial Unicode MS"/>
        <family val="2"/>
        <charset val="129"/>
      </rPr>
      <t>지속적 개선)</t>
    </r>
    <phoneticPr fontId="1" type="noConversion"/>
  </si>
  <si>
    <t>ISO 45001:2018 Requirements</t>
    <phoneticPr fontId="1" type="noConversion"/>
  </si>
  <si>
    <r>
      <t>4 Context of the organization (</t>
    </r>
    <r>
      <rPr>
        <sz val="10"/>
        <color rgb="FFFFC000"/>
        <rFont val="Arial Unicode MS"/>
        <family val="2"/>
        <charset val="129"/>
      </rPr>
      <t>조직 상황)</t>
    </r>
    <phoneticPr fontId="1" type="noConversion"/>
  </si>
  <si>
    <r>
      <t>5 Leadership and worker participation (</t>
    </r>
    <r>
      <rPr>
        <sz val="10"/>
        <color rgb="FFFFC000"/>
        <rFont val="Arial Unicode MS"/>
        <family val="2"/>
        <charset val="129"/>
      </rPr>
      <t>리더십과 근로자 참여)</t>
    </r>
    <phoneticPr fontId="1" type="noConversion"/>
  </si>
  <si>
    <r>
      <t>6 Planning (</t>
    </r>
    <r>
      <rPr>
        <sz val="10"/>
        <color rgb="FFFFC000"/>
        <rFont val="Arial Unicode MS"/>
        <family val="2"/>
        <charset val="129"/>
      </rPr>
      <t>기획)</t>
    </r>
    <phoneticPr fontId="1" type="noConversion"/>
  </si>
  <si>
    <r>
      <t>7 Support (</t>
    </r>
    <r>
      <rPr>
        <sz val="10"/>
        <color rgb="FFFFC000"/>
        <rFont val="Arial Unicode MS"/>
        <family val="2"/>
        <charset val="129"/>
      </rPr>
      <t>지원)</t>
    </r>
    <phoneticPr fontId="1" type="noConversion"/>
  </si>
  <si>
    <r>
      <t>8 Operation (</t>
    </r>
    <r>
      <rPr>
        <sz val="10"/>
        <color rgb="FFFFC000"/>
        <rFont val="Arial Unicode MS"/>
        <family val="2"/>
        <charset val="129"/>
      </rPr>
      <t>운용)</t>
    </r>
    <phoneticPr fontId="1" type="noConversion"/>
  </si>
  <si>
    <r>
      <t>9 Performance evaluation (</t>
    </r>
    <r>
      <rPr>
        <sz val="10"/>
        <color rgb="FFFFC000"/>
        <rFont val="Arial Unicode MS"/>
        <family val="2"/>
        <charset val="129"/>
      </rPr>
      <t>성과 평가)</t>
    </r>
    <phoneticPr fontId="1" type="noConversion"/>
  </si>
  <si>
    <r>
      <t>10 Improvement (</t>
    </r>
    <r>
      <rPr>
        <sz val="10"/>
        <color rgb="FFFFC000"/>
        <rFont val="Arial Unicode MS"/>
        <family val="2"/>
        <charset val="129"/>
      </rPr>
      <t>개선)</t>
    </r>
    <phoneticPr fontId="1" type="noConversion"/>
  </si>
  <si>
    <r>
      <t xml:space="preserve">In case of transfer audit, validation of previous certificates </t>
    </r>
    <r>
      <rPr>
        <b/>
        <sz val="10"/>
        <color rgb="FFC00000"/>
        <rFont val="맑은 고딕"/>
        <family val="3"/>
        <charset val="129"/>
        <scheme val="minor"/>
      </rPr>
      <t>(전환심사시,이전 인증서의 유효성 확인)</t>
    </r>
    <phoneticPr fontId="1" type="noConversion"/>
  </si>
  <si>
    <r>
      <t>1.3 CHANGED INFORMATION (</t>
    </r>
    <r>
      <rPr>
        <b/>
        <sz val="11"/>
        <color rgb="FFC00000"/>
        <rFont val="Arial Unicode MS"/>
        <family val="2"/>
        <charset val="129"/>
      </rPr>
      <t>변경된 사항)</t>
    </r>
    <phoneticPr fontId="1" type="noConversion"/>
  </si>
  <si>
    <r>
      <t xml:space="preserve"> [ Record the changes. ] </t>
    </r>
    <r>
      <rPr>
        <b/>
        <sz val="10"/>
        <color rgb="FFC00000"/>
        <rFont val="Arial Unicode MS"/>
        <family val="2"/>
        <charset val="129"/>
      </rPr>
      <t>변경된 사항을 기록하세요</t>
    </r>
    <phoneticPr fontId="1" type="noConversion"/>
  </si>
  <si>
    <r>
      <t>6.1 Actions to address risks and opportunities 
(</t>
    </r>
    <r>
      <rPr>
        <sz val="9"/>
        <rFont val="Arial Unicode MS"/>
        <family val="2"/>
        <charset val="129"/>
      </rPr>
      <t>리스크</t>
    </r>
    <r>
      <rPr>
        <sz val="9"/>
        <rFont val="Arial"/>
        <family val="2"/>
      </rPr>
      <t>/</t>
    </r>
    <r>
      <rPr>
        <sz val="9"/>
        <rFont val="Arial Unicode MS"/>
        <family val="2"/>
        <charset val="129"/>
      </rPr>
      <t>기회를</t>
    </r>
    <r>
      <rPr>
        <sz val="9"/>
        <rFont val="Arial"/>
        <family val="2"/>
      </rPr>
      <t xml:space="preserve"> </t>
    </r>
    <r>
      <rPr>
        <sz val="9"/>
        <rFont val="Arial Unicode MS"/>
        <family val="2"/>
        <charset val="129"/>
      </rPr>
      <t>다루기</t>
    </r>
    <r>
      <rPr>
        <sz val="9"/>
        <rFont val="Arial"/>
        <family val="2"/>
      </rPr>
      <t xml:space="preserve"> </t>
    </r>
    <r>
      <rPr>
        <sz val="9"/>
        <rFont val="Arial Unicode MS"/>
        <family val="2"/>
        <charset val="129"/>
      </rPr>
      <t>위한</t>
    </r>
    <r>
      <rPr>
        <sz val="9"/>
        <rFont val="Arial"/>
        <family val="2"/>
      </rPr>
      <t xml:space="preserve"> </t>
    </r>
    <r>
      <rPr>
        <sz val="9"/>
        <rFont val="Arial Unicode MS"/>
        <family val="2"/>
        <charset val="129"/>
      </rPr>
      <t>조치</t>
    </r>
    <r>
      <rPr>
        <sz val="9"/>
        <rFont val="Arial"/>
        <family val="2"/>
      </rPr>
      <t>)
6.1.1 General (</t>
    </r>
    <r>
      <rPr>
        <sz val="9"/>
        <rFont val="Arial Unicode MS"/>
        <family val="2"/>
        <charset val="129"/>
      </rPr>
      <t>일반사항)</t>
    </r>
    <phoneticPr fontId="1" type="noConversion"/>
  </si>
  <si>
    <r>
      <t>Audit MD plan (</t>
    </r>
    <r>
      <rPr>
        <sz val="10"/>
        <rFont val="Arial Unicode MS"/>
        <family val="2"/>
        <charset val="129"/>
      </rPr>
      <t>심사일수 계획)</t>
    </r>
    <phoneticPr fontId="1" type="noConversion"/>
  </si>
  <si>
    <r>
      <t>Verification auditor (</t>
    </r>
    <r>
      <rPr>
        <sz val="10"/>
        <color theme="1" tint="0.249977111117893"/>
        <rFont val="Arial Unicode MS"/>
        <family val="2"/>
        <charset val="129"/>
      </rPr>
      <t>검증심사원</t>
    </r>
    <r>
      <rPr>
        <sz val="10"/>
        <color theme="1" tint="0.249977111117893"/>
        <rFont val="Arial"/>
        <family val="2"/>
      </rPr>
      <t>)</t>
    </r>
    <phoneticPr fontId="1" type="noConversion"/>
  </si>
  <si>
    <r>
      <t xml:space="preserve">4. QUESTIONNAIRE (Common) </t>
    </r>
    <r>
      <rPr>
        <b/>
        <sz val="11"/>
        <color rgb="FF0070C0"/>
        <rFont val="Arial Unicode MS"/>
        <family val="2"/>
        <charset val="129"/>
      </rPr>
      <t xml:space="preserve">설문서 </t>
    </r>
    <r>
      <rPr>
        <b/>
        <sz val="11"/>
        <color rgb="FF0070C0"/>
        <rFont val="맑은 고딕"/>
        <family val="3"/>
        <charset val="129"/>
        <scheme val="minor"/>
      </rPr>
      <t>(공통)</t>
    </r>
    <phoneticPr fontId="1" type="noConversion"/>
  </si>
  <si>
    <r>
      <rPr>
        <sz val="10"/>
        <color rgb="FF0070C0"/>
        <rFont val="Arial"/>
        <family val="2"/>
      </rPr>
      <t>1) How to prepare for certification</t>
    </r>
    <r>
      <rPr>
        <sz val="10"/>
        <rFont val="맑은 고딕"/>
        <family val="3"/>
        <charset val="129"/>
        <scheme val="minor"/>
      </rPr>
      <t xml:space="preserve"> (인증 준비 방법)</t>
    </r>
    <phoneticPr fontId="1" type="noConversion"/>
  </si>
  <si>
    <r>
      <rPr>
        <sz val="10"/>
        <color rgb="FF0070C0"/>
        <rFont val="Arial"/>
        <family val="2"/>
      </rPr>
      <t xml:space="preserve">If you was received the consulting, write the consultant's name </t>
    </r>
    <r>
      <rPr>
        <sz val="10"/>
        <rFont val="Arial"/>
        <family val="2"/>
      </rPr>
      <t xml:space="preserve">
</t>
    </r>
    <r>
      <rPr>
        <sz val="10"/>
        <rFont val="맑은 고딕"/>
        <family val="3"/>
        <charset val="129"/>
        <scheme val="minor"/>
      </rPr>
      <t>(컨설팅을 받은 경우, 컨설턴트의 이름을 기재하세요)</t>
    </r>
    <phoneticPr fontId="1" type="noConversion"/>
  </si>
  <si>
    <r>
      <rPr>
        <sz val="10"/>
        <color rgb="FF0070C0"/>
        <rFont val="Arial"/>
        <family val="2"/>
      </rPr>
      <t>2) Has the internal audit and management reviews been conducted?</t>
    </r>
    <r>
      <rPr>
        <sz val="10"/>
        <rFont val="Arial"/>
        <family val="3"/>
      </rPr>
      <t xml:space="preserve">
</t>
    </r>
    <r>
      <rPr>
        <sz val="10"/>
        <rFont val="맑은 고딕"/>
        <family val="3"/>
        <charset val="129"/>
        <scheme val="minor"/>
      </rPr>
      <t xml:space="preserve">   (내부심사와 경영검토는 실시하였습니까?)</t>
    </r>
    <phoneticPr fontId="1" type="noConversion"/>
  </si>
  <si>
    <r>
      <t>5. ADDITIONAL INFORMATION ABOUT EACH STANDARDS (</t>
    </r>
    <r>
      <rPr>
        <b/>
        <sz val="11"/>
        <color rgb="FF0070C0"/>
        <rFont val="Arial Unicode MS"/>
        <family val="2"/>
        <charset val="129"/>
      </rPr>
      <t>각</t>
    </r>
    <r>
      <rPr>
        <b/>
        <sz val="11"/>
        <color rgb="FF0070C0"/>
        <rFont val="Arial"/>
        <family val="2"/>
      </rPr>
      <t xml:space="preserve"> </t>
    </r>
    <r>
      <rPr>
        <b/>
        <sz val="11"/>
        <color rgb="FF0070C0"/>
        <rFont val="Arial Unicode MS"/>
        <family val="2"/>
        <charset val="129"/>
      </rPr>
      <t>표준에</t>
    </r>
    <r>
      <rPr>
        <b/>
        <sz val="11"/>
        <color rgb="FF0070C0"/>
        <rFont val="Arial"/>
        <family val="2"/>
      </rPr>
      <t xml:space="preserve"> </t>
    </r>
    <r>
      <rPr>
        <b/>
        <sz val="11"/>
        <color rgb="FF0070C0"/>
        <rFont val="Arial Unicode MS"/>
        <family val="2"/>
        <charset val="129"/>
      </rPr>
      <t>대한</t>
    </r>
    <r>
      <rPr>
        <b/>
        <sz val="11"/>
        <color rgb="FF0070C0"/>
        <rFont val="Arial"/>
        <family val="2"/>
      </rPr>
      <t xml:space="preserve"> </t>
    </r>
    <r>
      <rPr>
        <b/>
        <sz val="11"/>
        <color rgb="FF0070C0"/>
        <rFont val="Arial Unicode MS"/>
        <family val="2"/>
        <charset val="129"/>
      </rPr>
      <t>추가</t>
    </r>
    <r>
      <rPr>
        <b/>
        <sz val="11"/>
        <color rgb="FF0070C0"/>
        <rFont val="Arial"/>
        <family val="2"/>
      </rPr>
      <t xml:space="preserve"> </t>
    </r>
    <r>
      <rPr>
        <b/>
        <sz val="11"/>
        <color rgb="FF0070C0"/>
        <rFont val="Arial Unicode MS"/>
        <family val="2"/>
        <charset val="129"/>
      </rPr>
      <t>정보</t>
    </r>
    <r>
      <rPr>
        <b/>
        <sz val="11"/>
        <color rgb="FF0070C0"/>
        <rFont val="Arial"/>
        <family val="2"/>
      </rPr>
      <t>)</t>
    </r>
    <phoneticPr fontId="1" type="noConversion"/>
  </si>
  <si>
    <t>FITS-012-01(E2,R1)</t>
    <phoneticPr fontId="1" type="noConversion"/>
  </si>
  <si>
    <r>
      <rPr>
        <sz val="11"/>
        <color rgb="FF0070C0"/>
        <rFont val="Arial"/>
        <family val="2"/>
      </rPr>
      <t xml:space="preserve">We submit this application based on your proposal and certification audit standard contract, and submit the relevant documents to provide information according to your certification system audit procedure and to audit the certification application items.
We have read and understood the contents of the certification procedure guide and agree that we will comply with the certification audit standards and ITS certification audit procedures, including the certification mark usage standards.
</t>
    </r>
    <r>
      <rPr>
        <sz val="11"/>
        <rFont val="맑은 고딕"/>
        <family val="2"/>
        <charset val="129"/>
      </rPr>
      <t>당사는</t>
    </r>
    <r>
      <rPr>
        <sz val="11"/>
        <rFont val="Arial"/>
        <family val="2"/>
      </rPr>
      <t xml:space="preserve"> </t>
    </r>
    <r>
      <rPr>
        <sz val="11"/>
        <rFont val="맑은 고딕"/>
        <family val="2"/>
        <charset val="129"/>
      </rPr>
      <t>귀원의</t>
    </r>
    <r>
      <rPr>
        <sz val="11"/>
        <rFont val="Arial"/>
        <family val="2"/>
      </rPr>
      <t xml:space="preserve"> </t>
    </r>
    <r>
      <rPr>
        <sz val="11"/>
        <rFont val="맑은 고딕"/>
        <family val="2"/>
        <charset val="129"/>
      </rPr>
      <t>제안서</t>
    </r>
    <r>
      <rPr>
        <sz val="11"/>
        <rFont val="Arial"/>
        <family val="2"/>
      </rPr>
      <t xml:space="preserve"> </t>
    </r>
    <r>
      <rPr>
        <sz val="11"/>
        <rFont val="맑은 고딕"/>
        <family val="2"/>
        <charset val="129"/>
      </rPr>
      <t>및</t>
    </r>
    <r>
      <rPr>
        <sz val="11"/>
        <rFont val="Arial"/>
        <family val="2"/>
      </rPr>
      <t xml:space="preserve"> </t>
    </r>
    <r>
      <rPr>
        <sz val="11"/>
        <rFont val="맑은 고딕"/>
        <family val="2"/>
        <charset val="129"/>
      </rPr>
      <t>인증심사</t>
    </r>
    <r>
      <rPr>
        <sz val="11"/>
        <rFont val="Arial"/>
        <family val="2"/>
      </rPr>
      <t xml:space="preserve"> </t>
    </r>
    <r>
      <rPr>
        <sz val="11"/>
        <rFont val="맑은 고딕"/>
        <family val="2"/>
        <charset val="129"/>
      </rPr>
      <t>표준계약서의</t>
    </r>
    <r>
      <rPr>
        <sz val="11"/>
        <rFont val="Arial"/>
        <family val="2"/>
      </rPr>
      <t xml:space="preserve"> </t>
    </r>
    <r>
      <rPr>
        <sz val="11"/>
        <rFont val="맑은 고딕"/>
        <family val="2"/>
        <charset val="129"/>
      </rPr>
      <t>내용을</t>
    </r>
    <r>
      <rPr>
        <sz val="11"/>
        <rFont val="Arial"/>
        <family val="2"/>
      </rPr>
      <t xml:space="preserve"> </t>
    </r>
    <r>
      <rPr>
        <sz val="11"/>
        <rFont val="맑은 고딕"/>
        <family val="2"/>
        <charset val="129"/>
      </rPr>
      <t>근거로</t>
    </r>
    <r>
      <rPr>
        <sz val="11"/>
        <rFont val="Arial"/>
        <family val="2"/>
      </rPr>
      <t xml:space="preserve"> </t>
    </r>
    <r>
      <rPr>
        <sz val="11"/>
        <rFont val="맑은 고딕"/>
        <family val="2"/>
        <charset val="129"/>
      </rPr>
      <t>본</t>
    </r>
    <r>
      <rPr>
        <sz val="11"/>
        <rFont val="Arial"/>
        <family val="2"/>
      </rPr>
      <t xml:space="preserve"> </t>
    </r>
    <r>
      <rPr>
        <sz val="11"/>
        <rFont val="맑은 고딕"/>
        <family val="2"/>
        <charset val="129"/>
      </rPr>
      <t>신청서를</t>
    </r>
    <r>
      <rPr>
        <sz val="11"/>
        <rFont val="Arial"/>
        <family val="2"/>
      </rPr>
      <t xml:space="preserve"> </t>
    </r>
    <r>
      <rPr>
        <sz val="11"/>
        <rFont val="맑은 고딕"/>
        <family val="2"/>
        <charset val="129"/>
      </rPr>
      <t>제출하오며</t>
    </r>
    <r>
      <rPr>
        <sz val="11"/>
        <rFont val="Arial"/>
        <family val="2"/>
      </rPr>
      <t xml:space="preserve">, </t>
    </r>
    <r>
      <rPr>
        <sz val="11"/>
        <rFont val="맑은 고딕"/>
        <family val="2"/>
        <charset val="129"/>
      </rPr>
      <t>귀원의</t>
    </r>
    <r>
      <rPr>
        <sz val="11"/>
        <rFont val="Arial"/>
        <family val="2"/>
      </rPr>
      <t xml:space="preserve"> </t>
    </r>
    <r>
      <rPr>
        <sz val="11"/>
        <rFont val="맑은 고딕"/>
        <family val="2"/>
        <charset val="129"/>
      </rPr>
      <t>인증시스템</t>
    </r>
    <r>
      <rPr>
        <sz val="11"/>
        <rFont val="Arial"/>
        <family val="2"/>
      </rPr>
      <t xml:space="preserve"> </t>
    </r>
    <r>
      <rPr>
        <sz val="11"/>
        <rFont val="맑은 고딕"/>
        <family val="2"/>
        <charset val="129"/>
      </rPr>
      <t>심사절차에</t>
    </r>
    <r>
      <rPr>
        <sz val="11"/>
        <rFont val="Arial"/>
        <family val="2"/>
      </rPr>
      <t xml:space="preserve"> </t>
    </r>
    <r>
      <rPr>
        <sz val="11"/>
        <rFont val="맑은 고딕"/>
        <family val="2"/>
        <charset val="129"/>
      </rPr>
      <t>따라</t>
    </r>
    <r>
      <rPr>
        <sz val="11"/>
        <rFont val="Arial"/>
        <family val="2"/>
      </rPr>
      <t xml:space="preserve"> </t>
    </r>
    <r>
      <rPr>
        <sz val="11"/>
        <rFont val="맑은 고딕"/>
        <family val="2"/>
        <charset val="129"/>
      </rPr>
      <t>제반정보를</t>
    </r>
    <r>
      <rPr>
        <sz val="11"/>
        <rFont val="Arial"/>
        <family val="2"/>
      </rPr>
      <t xml:space="preserve"> </t>
    </r>
    <r>
      <rPr>
        <sz val="11"/>
        <rFont val="맑은 고딕"/>
        <family val="2"/>
        <charset val="129"/>
      </rPr>
      <t>제공하고</t>
    </r>
    <r>
      <rPr>
        <sz val="11"/>
        <rFont val="Arial"/>
        <family val="2"/>
      </rPr>
      <t xml:space="preserve"> </t>
    </r>
    <r>
      <rPr>
        <sz val="11"/>
        <rFont val="맑은 고딕"/>
        <family val="2"/>
        <charset val="129"/>
      </rPr>
      <t>상기와</t>
    </r>
    <r>
      <rPr>
        <sz val="11"/>
        <rFont val="Arial"/>
        <family val="2"/>
      </rPr>
      <t xml:space="preserve"> </t>
    </r>
    <r>
      <rPr>
        <sz val="11"/>
        <rFont val="맑은 고딕"/>
        <family val="2"/>
        <charset val="129"/>
      </rPr>
      <t>같은</t>
    </r>
    <r>
      <rPr>
        <sz val="11"/>
        <rFont val="Arial"/>
        <family val="2"/>
      </rPr>
      <t xml:space="preserve"> </t>
    </r>
    <r>
      <rPr>
        <sz val="11"/>
        <rFont val="맑은 고딕"/>
        <family val="2"/>
        <charset val="129"/>
      </rPr>
      <t>인증</t>
    </r>
    <r>
      <rPr>
        <sz val="11"/>
        <rFont val="Arial"/>
        <family val="2"/>
      </rPr>
      <t xml:space="preserve"> </t>
    </r>
    <r>
      <rPr>
        <sz val="11"/>
        <rFont val="맑은 고딕"/>
        <family val="2"/>
        <charset val="129"/>
      </rPr>
      <t>신청항목에</t>
    </r>
    <r>
      <rPr>
        <sz val="11"/>
        <rFont val="Arial"/>
        <family val="2"/>
      </rPr>
      <t xml:space="preserve"> </t>
    </r>
    <r>
      <rPr>
        <sz val="11"/>
        <rFont val="맑은 고딕"/>
        <family val="2"/>
        <charset val="129"/>
      </rPr>
      <t>대한</t>
    </r>
    <r>
      <rPr>
        <sz val="11"/>
        <rFont val="Arial"/>
        <family val="2"/>
      </rPr>
      <t xml:space="preserve"> </t>
    </r>
    <r>
      <rPr>
        <sz val="11"/>
        <rFont val="맑은 고딕"/>
        <family val="2"/>
        <charset val="129"/>
      </rPr>
      <t>인증심사를</t>
    </r>
    <r>
      <rPr>
        <sz val="11"/>
        <rFont val="Arial"/>
        <family val="2"/>
      </rPr>
      <t xml:space="preserve"> </t>
    </r>
    <r>
      <rPr>
        <sz val="11"/>
        <rFont val="맑은 고딕"/>
        <family val="2"/>
        <charset val="129"/>
      </rPr>
      <t>수검하고자</t>
    </r>
    <r>
      <rPr>
        <sz val="11"/>
        <rFont val="Arial"/>
        <family val="2"/>
      </rPr>
      <t xml:space="preserve"> </t>
    </r>
    <r>
      <rPr>
        <sz val="11"/>
        <rFont val="맑은 고딕"/>
        <family val="2"/>
        <charset val="129"/>
      </rPr>
      <t>관련</t>
    </r>
    <r>
      <rPr>
        <sz val="11"/>
        <rFont val="Arial"/>
        <family val="2"/>
      </rPr>
      <t xml:space="preserve"> </t>
    </r>
    <r>
      <rPr>
        <sz val="11"/>
        <rFont val="맑은 고딕"/>
        <family val="2"/>
        <charset val="129"/>
      </rPr>
      <t>서류를</t>
    </r>
    <r>
      <rPr>
        <sz val="11"/>
        <rFont val="Arial"/>
        <family val="2"/>
      </rPr>
      <t xml:space="preserve"> </t>
    </r>
    <r>
      <rPr>
        <sz val="11"/>
        <rFont val="맑은 고딕"/>
        <family val="2"/>
        <charset val="129"/>
      </rPr>
      <t>함께</t>
    </r>
    <r>
      <rPr>
        <sz val="11"/>
        <rFont val="Arial"/>
        <family val="2"/>
      </rPr>
      <t xml:space="preserve"> </t>
    </r>
    <r>
      <rPr>
        <sz val="11"/>
        <rFont val="맑은 고딕"/>
        <family val="2"/>
        <charset val="129"/>
      </rPr>
      <t>제출합니다</t>
    </r>
    <r>
      <rPr>
        <sz val="11"/>
        <rFont val="Arial"/>
        <family val="2"/>
      </rPr>
      <t xml:space="preserve">.
</t>
    </r>
    <r>
      <rPr>
        <sz val="11"/>
        <rFont val="맑은 고딕"/>
        <family val="2"/>
        <charset val="129"/>
      </rPr>
      <t>당사는</t>
    </r>
    <r>
      <rPr>
        <sz val="11"/>
        <rFont val="Arial"/>
        <family val="2"/>
      </rPr>
      <t xml:space="preserve"> </t>
    </r>
    <r>
      <rPr>
        <sz val="11"/>
        <rFont val="맑은 고딕"/>
        <family val="2"/>
        <charset val="129"/>
      </rPr>
      <t>인증절차안내서의</t>
    </r>
    <r>
      <rPr>
        <sz val="11"/>
        <rFont val="Arial"/>
        <family val="2"/>
      </rPr>
      <t xml:space="preserve"> </t>
    </r>
    <r>
      <rPr>
        <sz val="11"/>
        <rFont val="맑은 고딕"/>
        <family val="2"/>
        <charset val="129"/>
      </rPr>
      <t>내용을</t>
    </r>
    <r>
      <rPr>
        <sz val="11"/>
        <rFont val="Arial"/>
        <family val="2"/>
      </rPr>
      <t xml:space="preserve"> </t>
    </r>
    <r>
      <rPr>
        <sz val="11"/>
        <rFont val="맑은 고딕"/>
        <family val="2"/>
        <charset val="129"/>
      </rPr>
      <t>읽고</t>
    </r>
    <r>
      <rPr>
        <sz val="11"/>
        <rFont val="Arial"/>
        <family val="2"/>
      </rPr>
      <t xml:space="preserve"> </t>
    </r>
    <r>
      <rPr>
        <sz val="11"/>
        <rFont val="맑은 고딕"/>
        <family val="2"/>
        <charset val="129"/>
      </rPr>
      <t>숙지하였으며</t>
    </r>
    <r>
      <rPr>
        <sz val="11"/>
        <rFont val="Arial"/>
        <family val="2"/>
      </rPr>
      <t xml:space="preserve"> </t>
    </r>
    <r>
      <rPr>
        <sz val="11"/>
        <rFont val="맑은 고딕"/>
        <family val="2"/>
        <charset val="129"/>
      </rPr>
      <t>인증마크</t>
    </r>
    <r>
      <rPr>
        <sz val="11"/>
        <rFont val="Arial"/>
        <family val="2"/>
      </rPr>
      <t xml:space="preserve"> </t>
    </r>
    <r>
      <rPr>
        <sz val="11"/>
        <rFont val="맑은 고딕"/>
        <family val="2"/>
        <charset val="129"/>
      </rPr>
      <t>사용기준을</t>
    </r>
    <r>
      <rPr>
        <sz val="11"/>
        <rFont val="Arial"/>
        <family val="2"/>
      </rPr>
      <t xml:space="preserve"> </t>
    </r>
    <r>
      <rPr>
        <sz val="11"/>
        <rFont val="맑은 고딕"/>
        <family val="2"/>
        <charset val="129"/>
      </rPr>
      <t>포함한</t>
    </r>
    <r>
      <rPr>
        <sz val="11"/>
        <rFont val="Arial"/>
        <family val="2"/>
      </rPr>
      <t xml:space="preserve"> </t>
    </r>
    <r>
      <rPr>
        <sz val="11"/>
        <rFont val="맑은 고딕"/>
        <family val="2"/>
        <charset val="129"/>
      </rPr>
      <t>인증심사기준</t>
    </r>
    <r>
      <rPr>
        <sz val="11"/>
        <rFont val="Arial"/>
        <family val="2"/>
      </rPr>
      <t xml:space="preserve"> </t>
    </r>
    <r>
      <rPr>
        <sz val="11"/>
        <rFont val="맑은 고딕"/>
        <family val="2"/>
        <charset val="129"/>
      </rPr>
      <t>및</t>
    </r>
    <r>
      <rPr>
        <sz val="11"/>
        <rFont val="Arial"/>
        <family val="2"/>
      </rPr>
      <t xml:space="preserve">  ITS </t>
    </r>
    <r>
      <rPr>
        <sz val="11"/>
        <rFont val="맑은 고딕"/>
        <family val="2"/>
        <charset val="129"/>
      </rPr>
      <t>인증심사절차를</t>
    </r>
    <r>
      <rPr>
        <sz val="11"/>
        <rFont val="Arial"/>
        <family val="2"/>
      </rPr>
      <t xml:space="preserve"> </t>
    </r>
    <r>
      <rPr>
        <sz val="11"/>
        <rFont val="맑은 고딕"/>
        <family val="2"/>
        <charset val="129"/>
      </rPr>
      <t>준수할</t>
    </r>
    <r>
      <rPr>
        <sz val="11"/>
        <rFont val="Arial"/>
        <family val="2"/>
      </rPr>
      <t xml:space="preserve"> </t>
    </r>
    <r>
      <rPr>
        <sz val="11"/>
        <rFont val="맑은 고딕"/>
        <family val="2"/>
        <charset val="129"/>
      </rPr>
      <t>것임을</t>
    </r>
    <r>
      <rPr>
        <sz val="11"/>
        <rFont val="Arial"/>
        <family val="2"/>
      </rPr>
      <t xml:space="preserve"> </t>
    </r>
    <r>
      <rPr>
        <sz val="11"/>
        <rFont val="맑은 고딕"/>
        <family val="2"/>
        <charset val="129"/>
      </rPr>
      <t>동의합니다</t>
    </r>
    <r>
      <rPr>
        <sz val="11"/>
        <rFont val="Arial"/>
        <family val="2"/>
      </rPr>
      <t>.</t>
    </r>
    <phoneticPr fontId="1" type="noConversion"/>
  </si>
  <si>
    <r>
      <t xml:space="preserve">Are product/service failures likely to cause economic disaster or illness? </t>
    </r>
    <r>
      <rPr>
        <sz val="8"/>
        <color rgb="FF0070C0"/>
        <rFont val="Arial"/>
        <family val="2"/>
      </rPr>
      <t xml:space="preserve">
</t>
    </r>
    <r>
      <rPr>
        <sz val="10"/>
        <rFont val="Arial"/>
        <family val="2"/>
      </rPr>
      <t>(</t>
    </r>
    <r>
      <rPr>
        <sz val="10"/>
        <rFont val="맑은 고딕"/>
        <family val="2"/>
        <charset val="129"/>
      </rPr>
      <t>제품</t>
    </r>
    <r>
      <rPr>
        <sz val="10"/>
        <rFont val="Arial"/>
        <family val="2"/>
      </rPr>
      <t>/</t>
    </r>
    <r>
      <rPr>
        <sz val="10"/>
        <rFont val="맑은 고딕"/>
        <family val="2"/>
        <charset val="129"/>
      </rPr>
      <t>서비스</t>
    </r>
    <r>
      <rPr>
        <sz val="10"/>
        <rFont val="Arial"/>
        <family val="2"/>
      </rPr>
      <t xml:space="preserve"> </t>
    </r>
    <r>
      <rPr>
        <sz val="10"/>
        <rFont val="맑은 고딕"/>
        <family val="2"/>
        <charset val="129"/>
      </rPr>
      <t>실패는</t>
    </r>
    <r>
      <rPr>
        <sz val="10"/>
        <rFont val="Arial"/>
        <family val="2"/>
      </rPr>
      <t xml:space="preserve"> </t>
    </r>
    <r>
      <rPr>
        <sz val="10"/>
        <rFont val="맑은 고딕"/>
        <family val="2"/>
        <charset val="129"/>
      </rPr>
      <t>경제적 재난이나 질병을</t>
    </r>
    <r>
      <rPr>
        <sz val="10"/>
        <rFont val="Arial"/>
        <family val="2"/>
      </rPr>
      <t xml:space="preserve"> </t>
    </r>
    <r>
      <rPr>
        <sz val="10"/>
        <rFont val="맑은 고딕"/>
        <family val="2"/>
        <charset val="129"/>
      </rPr>
      <t>유발할</t>
    </r>
    <r>
      <rPr>
        <sz val="10"/>
        <rFont val="Arial"/>
        <family val="2"/>
      </rPr>
      <t xml:space="preserve"> </t>
    </r>
    <r>
      <rPr>
        <sz val="10"/>
        <rFont val="맑은 고딕"/>
        <family val="2"/>
        <charset val="129"/>
      </rPr>
      <t>가능성이</t>
    </r>
    <r>
      <rPr>
        <sz val="10"/>
        <rFont val="Arial"/>
        <family val="2"/>
      </rPr>
      <t xml:space="preserve"> </t>
    </r>
    <r>
      <rPr>
        <sz val="10"/>
        <rFont val="맑은 고딕"/>
        <family val="2"/>
        <charset val="129"/>
      </rPr>
      <t>있습니까?</t>
    </r>
    <r>
      <rPr>
        <sz val="10"/>
        <rFont val="Arial"/>
        <family val="2"/>
      </rPr>
      <t>)</t>
    </r>
    <phoneticPr fontId="1" type="noConversion"/>
  </si>
  <si>
    <r>
      <t xml:space="preserve">Have you any Occupational health and safety accidents within the last three years? </t>
    </r>
    <r>
      <rPr>
        <sz val="10"/>
        <rFont val="맑은 고딕"/>
        <family val="3"/>
        <charset val="129"/>
        <scheme val="minor"/>
      </rPr>
      <t>(최근 3년 동안 직업상의 건강 및 안전 사고가 있었습니까?)</t>
    </r>
    <phoneticPr fontId="1" type="noConversion"/>
  </si>
  <si>
    <r>
      <t xml:space="preserve">Have you any environmental accidents within the last three years?
</t>
    </r>
    <r>
      <rPr>
        <sz val="10"/>
        <rFont val="맑은 고딕"/>
        <family val="3"/>
        <charset val="129"/>
        <scheme val="minor"/>
      </rPr>
      <t>(최근 3년 동안 환경 사고가 발생한 적이 있었습니까?)</t>
    </r>
    <phoneticPr fontId="1" type="noConversion"/>
  </si>
  <si>
    <r>
      <rPr>
        <sz val="9"/>
        <color rgb="FF0070C0"/>
        <rFont val="Arial"/>
        <family val="2"/>
      </rPr>
      <t>Fill out the relevant technical and legal requirements.</t>
    </r>
    <r>
      <rPr>
        <sz val="9"/>
        <color rgb="FF0070C0"/>
        <rFont val="맑은 고딕"/>
        <family val="3"/>
        <charset val="129"/>
        <scheme val="minor"/>
      </rPr>
      <t xml:space="preserve"> - Can be added separately</t>
    </r>
    <r>
      <rPr>
        <sz val="9"/>
        <rFont val="맑은 고딕"/>
        <family val="3"/>
        <charset val="129"/>
        <scheme val="minor"/>
      </rPr>
      <t xml:space="preserve">
(관련기술 및 법적요구사항을 작성하세요 - 별첨 가능)</t>
    </r>
    <phoneticPr fontId="1" type="noConversion"/>
  </si>
  <si>
    <r>
      <rPr>
        <sz val="9"/>
        <color rgb="FF0070C0"/>
        <rFont val="Arial"/>
        <family val="2"/>
      </rPr>
      <t>Fill out the occupational health and safety risk identification information related to key risk factors and processes - Can be added separately</t>
    </r>
    <r>
      <rPr>
        <sz val="9"/>
        <rFont val="맑은 고딕"/>
        <family val="3"/>
        <charset val="129"/>
        <scheme val="minor"/>
      </rPr>
      <t xml:space="preserve"> (주요 위험 요인 및 프로세스와 관련된 직업 건강 및 안전 위험 식별 정보를 작성하세요 - 별첨 가능) </t>
    </r>
    <phoneticPr fontId="1" type="noConversion"/>
  </si>
  <si>
    <r>
      <t xml:space="preserve">Fill out the  information for Major Hazardous Substances - Can be added separately
</t>
    </r>
    <r>
      <rPr>
        <sz val="9"/>
        <rFont val="맑은 고딕"/>
        <family val="3"/>
        <charset val="129"/>
        <scheme val="minor"/>
      </rPr>
      <t>(주요 유해물질에 대한 정보를 작성하세요 - 별첨 가능)</t>
    </r>
    <phoneticPr fontId="1" type="noConversion"/>
  </si>
  <si>
    <r>
      <rPr>
        <sz val="9"/>
        <color rgb="FF0070C0"/>
        <rFont val="Arial"/>
        <family val="2"/>
      </rPr>
      <t xml:space="preserve">Fill out the relevant technical and legal requirements. - Can be added separately
</t>
    </r>
    <r>
      <rPr>
        <sz val="9"/>
        <rFont val="맑은 고딕"/>
        <family val="3"/>
        <charset val="129"/>
        <scheme val="minor"/>
      </rPr>
      <t>(관련기술 및 법적요구사항을 작성하세요 - 별첨가능)</t>
    </r>
    <phoneticPr fontId="1" type="noConversion"/>
  </si>
  <si>
    <r>
      <rPr>
        <sz val="10"/>
        <color rgb="FF0070C0"/>
        <rFont val="Arial"/>
        <family val="2"/>
      </rPr>
      <t>Is the your organization subject to the Anti-Bribery law?</t>
    </r>
    <r>
      <rPr>
        <sz val="10"/>
        <rFont val="Arial"/>
        <family val="2"/>
      </rPr>
      <t xml:space="preserve">
</t>
    </r>
    <r>
      <rPr>
        <sz val="10"/>
        <rFont val="맑은 고딕"/>
        <family val="3"/>
        <charset val="129"/>
        <scheme val="minor"/>
      </rPr>
      <t>(조직은 뇌물방지법의 적용을 받나요?)</t>
    </r>
    <phoneticPr fontId="1" type="noConversion"/>
  </si>
  <si>
    <r>
      <rPr>
        <sz val="9"/>
        <color rgb="FF0070C0"/>
        <rFont val="Arial"/>
        <family val="2"/>
      </rPr>
      <t>Do you have any employees working outside? 
If it is so, please summarize " the location / number of employees / work "</t>
    </r>
    <r>
      <rPr>
        <sz val="9"/>
        <rFont val="맑은 고딕"/>
        <family val="3"/>
        <charset val="129"/>
        <scheme val="minor"/>
      </rPr>
      <t xml:space="preserve">
(외부에서 일하는 직원이 있습니까? 그렇다면 위치/직원 수/업무를 요약해 주세요. )</t>
    </r>
    <phoneticPr fontId="1" type="noConversion"/>
  </si>
  <si>
    <r>
      <rPr>
        <sz val="10"/>
        <color rgb="FF0070C0"/>
        <rFont val="Arial"/>
        <family val="2"/>
      </rPr>
      <t xml:space="preserve">Fill out number of CCPs  </t>
    </r>
    <r>
      <rPr>
        <sz val="10"/>
        <rFont val="맑은 고딕"/>
        <family val="3"/>
        <charset val="129"/>
        <scheme val="minor"/>
      </rPr>
      <t>(CCP 갯수를 작성하세요)</t>
    </r>
    <phoneticPr fontId="1" type="noConversion"/>
  </si>
  <si>
    <r>
      <t xml:space="preserve">6. ATTACHED DATA </t>
    </r>
    <r>
      <rPr>
        <b/>
        <sz val="11"/>
        <color rgb="FFC00000"/>
        <rFont val="맑은 고딕"/>
        <family val="3"/>
        <charset val="129"/>
        <scheme val="minor"/>
      </rPr>
      <t>(첨부자료)</t>
    </r>
    <phoneticPr fontId="1" type="noConversion"/>
  </si>
  <si>
    <r>
      <rPr>
        <sz val="10"/>
        <color rgb="FF0070C0"/>
        <rFont val="Arial"/>
        <family val="2"/>
      </rPr>
      <t>1) Copy of business licence</t>
    </r>
    <r>
      <rPr>
        <sz val="10"/>
        <rFont val="맑은 고딕"/>
        <family val="3"/>
        <charset val="129"/>
        <scheme val="minor"/>
      </rPr>
      <t xml:space="preserve"> (사업자 등록증 사본)</t>
    </r>
    <r>
      <rPr>
        <sz val="10"/>
        <rFont val="Arial"/>
        <family val="2"/>
      </rPr>
      <t xml:space="preserve">
</t>
    </r>
    <r>
      <rPr>
        <sz val="10"/>
        <color rgb="FF0070C0"/>
        <rFont val="Arial"/>
        <family val="2"/>
      </rPr>
      <t>2) Organizaion chart including the number of employees</t>
    </r>
    <r>
      <rPr>
        <sz val="10"/>
        <rFont val="Arial"/>
        <family val="2"/>
      </rPr>
      <t xml:space="preserve"> </t>
    </r>
    <r>
      <rPr>
        <sz val="10"/>
        <rFont val="맑은 고딕"/>
        <family val="3"/>
        <charset val="129"/>
        <scheme val="minor"/>
      </rPr>
      <t>(조직도 - 인원수 표기 포함)</t>
    </r>
    <r>
      <rPr>
        <sz val="10"/>
        <rFont val="Arial"/>
        <family val="2"/>
      </rPr>
      <t xml:space="preserve">
</t>
    </r>
    <r>
      <rPr>
        <sz val="10"/>
        <color rgb="FF0070C0"/>
        <rFont val="Arial"/>
        <family val="2"/>
      </rPr>
      <t>3) Process chart</t>
    </r>
    <r>
      <rPr>
        <sz val="10"/>
        <rFont val="Arial"/>
        <family val="2"/>
      </rPr>
      <t xml:space="preserve"> </t>
    </r>
    <r>
      <rPr>
        <sz val="10"/>
        <rFont val="맑은 고딕"/>
        <family val="3"/>
        <charset val="129"/>
        <scheme val="minor"/>
      </rPr>
      <t>(업무진행 순서 또는 제조 공정도)</t>
    </r>
    <r>
      <rPr>
        <sz val="10"/>
        <rFont val="Arial"/>
        <family val="2"/>
      </rPr>
      <t xml:space="preserve">
</t>
    </r>
    <r>
      <rPr>
        <sz val="10"/>
        <color rgb="FF0070C0"/>
        <rFont val="Arial"/>
        <family val="2"/>
      </rPr>
      <t>4) HACCP plan</t>
    </r>
    <r>
      <rPr>
        <sz val="10"/>
        <rFont val="맑은 고딕"/>
        <family val="3"/>
        <charset val="129"/>
        <scheme val="minor"/>
      </rPr>
      <t xml:space="preserve"> (HACCP 계획서/목록표)_In case ISO 22000 신청 시</t>
    </r>
    <r>
      <rPr>
        <sz val="10"/>
        <rFont val="맑은 고딕"/>
        <family val="2"/>
        <charset val="129"/>
      </rPr>
      <t xml:space="preserve">
</t>
    </r>
    <r>
      <rPr>
        <sz val="10"/>
        <color rgb="FF0070C0"/>
        <rFont val="Arial"/>
        <family val="2"/>
      </rPr>
      <t>5) Risk assessment document</t>
    </r>
    <r>
      <rPr>
        <sz val="10"/>
        <rFont val="맑은 고딕"/>
        <family val="3"/>
        <charset val="129"/>
        <scheme val="minor"/>
      </rPr>
      <t xml:space="preserve"> (위험성 평가 자료)_In case ISO 45001 신청시</t>
    </r>
    <r>
      <rPr>
        <sz val="10"/>
        <rFont val="Arial"/>
        <family val="2"/>
      </rPr>
      <t xml:space="preserve">
</t>
    </r>
    <r>
      <rPr>
        <sz val="10"/>
        <color rgb="FFC00000"/>
        <rFont val="Arial"/>
        <family val="2"/>
      </rPr>
      <t xml:space="preserve">   * In case application of transfer audit you have to attach below files. 
     If it is not submitted, it will proceed to the initial audit only.</t>
    </r>
    <r>
      <rPr>
        <sz val="10"/>
        <rFont val="Arial"/>
        <family val="2"/>
      </rPr>
      <t xml:space="preserve"> 
</t>
    </r>
    <r>
      <rPr>
        <sz val="10"/>
        <rFont val="맑은 고딕"/>
        <family val="3"/>
        <charset val="129"/>
        <scheme val="minor"/>
      </rPr>
      <t xml:space="preserve">   </t>
    </r>
    <r>
      <rPr>
        <sz val="10"/>
        <color rgb="FFC00000"/>
        <rFont val="맑은 고딕"/>
        <family val="3"/>
        <charset val="129"/>
        <scheme val="minor"/>
      </rPr>
      <t xml:space="preserve"> (전환심사 경우 아래 파일을 반드시 첨부해야 합니다. 미제출시 최초심사로만 진행이 됩니다.)</t>
    </r>
    <r>
      <rPr>
        <sz val="10"/>
        <rFont val="Arial"/>
        <family val="2"/>
      </rPr>
      <t xml:space="preserve">
</t>
    </r>
    <r>
      <rPr>
        <sz val="10"/>
        <color rgb="FF0070C0"/>
        <rFont val="Arial"/>
        <family val="2"/>
      </rPr>
      <t>6) Copy of the previous report</t>
    </r>
    <r>
      <rPr>
        <sz val="10"/>
        <rFont val="Arial"/>
        <family val="2"/>
      </rPr>
      <t xml:space="preserve"> </t>
    </r>
    <r>
      <rPr>
        <sz val="10"/>
        <rFont val="맑은 고딕"/>
        <family val="3"/>
        <charset val="129"/>
        <scheme val="minor"/>
      </rPr>
      <t>(이전 심사보고서 사본)</t>
    </r>
    <r>
      <rPr>
        <sz val="10"/>
        <rFont val="Arial"/>
        <family val="2"/>
      </rPr>
      <t xml:space="preserve">
</t>
    </r>
    <r>
      <rPr>
        <sz val="10"/>
        <color rgb="FF0070C0"/>
        <rFont val="Arial"/>
        <family val="2"/>
      </rPr>
      <t>7) Copy of the previous certificates</t>
    </r>
    <r>
      <rPr>
        <sz val="10"/>
        <rFont val="Arial"/>
        <family val="2"/>
      </rPr>
      <t xml:space="preserve"> </t>
    </r>
    <r>
      <rPr>
        <sz val="10"/>
        <rFont val="맑은 고딕"/>
        <family val="3"/>
        <charset val="129"/>
        <scheme val="minor"/>
      </rPr>
      <t>(이전 인증서 사본)</t>
    </r>
    <phoneticPr fontId="1" type="noConversion"/>
  </si>
  <si>
    <r>
      <t>CERTIFICATION AUDIT CONTRACT (</t>
    </r>
    <r>
      <rPr>
        <b/>
        <sz val="14"/>
        <color theme="0"/>
        <rFont val="맑은 고딕"/>
        <family val="3"/>
        <charset val="129"/>
      </rPr>
      <t>인증심사계약서</t>
    </r>
    <r>
      <rPr>
        <b/>
        <sz val="14"/>
        <color theme="0"/>
        <rFont val="Arial"/>
        <family val="2"/>
      </rPr>
      <t>)</t>
    </r>
    <phoneticPr fontId="7" type="noConversion"/>
  </si>
  <si>
    <r>
      <t>ITS CERTIFICATION BODY (</t>
    </r>
    <r>
      <rPr>
        <sz val="10"/>
        <rFont val="맑은 고딕"/>
        <family val="3"/>
        <charset val="129"/>
      </rPr>
      <t>인증원</t>
    </r>
    <r>
      <rPr>
        <sz val="10"/>
        <rFont val="Arial"/>
        <family val="2"/>
      </rPr>
      <t>)
856, Na-dong, 135, Misagangbyeonhangang-ro, Hanam-si, Gyeonggi-do, Korea
CEO : Joon young park</t>
    </r>
    <phoneticPr fontId="1" type="noConversion"/>
  </si>
  <si>
    <r>
      <t xml:space="preserve">&lt;- </t>
    </r>
    <r>
      <rPr>
        <b/>
        <sz val="12"/>
        <color rgb="FFFFFF00"/>
        <rFont val="맑은 고딕"/>
        <family val="3"/>
        <charset val="129"/>
      </rPr>
      <t>계약서는</t>
    </r>
    <r>
      <rPr>
        <b/>
        <sz val="12"/>
        <color rgb="FFFFFF00"/>
        <rFont val="Arial"/>
        <family val="2"/>
      </rPr>
      <t xml:space="preserve"> </t>
    </r>
    <r>
      <rPr>
        <b/>
        <sz val="12"/>
        <color rgb="FFFFFF00"/>
        <rFont val="맑은 고딕"/>
        <family val="3"/>
        <charset val="129"/>
      </rPr>
      <t>출력후</t>
    </r>
    <r>
      <rPr>
        <b/>
        <sz val="12"/>
        <color rgb="FFFFFF00"/>
        <rFont val="Arial"/>
        <family val="2"/>
      </rPr>
      <t xml:space="preserve"> (</t>
    </r>
    <r>
      <rPr>
        <b/>
        <sz val="12"/>
        <color rgb="FFFFFF00"/>
        <rFont val="맑은 고딕"/>
        <family val="3"/>
        <charset val="129"/>
      </rPr>
      <t>회사</t>
    </r>
    <r>
      <rPr>
        <b/>
        <sz val="12"/>
        <color rgb="FFFFFF00"/>
        <rFont val="Arial"/>
        <family val="2"/>
      </rPr>
      <t xml:space="preserve"> </t>
    </r>
    <r>
      <rPr>
        <b/>
        <sz val="12"/>
        <color rgb="FFFFFF00"/>
        <rFont val="맑은 고딕"/>
        <family val="3"/>
        <charset val="129"/>
      </rPr>
      <t>명판</t>
    </r>
    <r>
      <rPr>
        <b/>
        <sz val="12"/>
        <color rgb="FFFFFF00"/>
        <rFont val="Arial"/>
        <family val="2"/>
      </rPr>
      <t xml:space="preserve"> </t>
    </r>
    <r>
      <rPr>
        <b/>
        <sz val="12"/>
        <color rgb="FFFFFF00"/>
        <rFont val="맑은 고딕"/>
        <family val="3"/>
        <charset val="129"/>
      </rPr>
      <t>또는</t>
    </r>
    <r>
      <rPr>
        <b/>
        <sz val="12"/>
        <color rgb="FFFFFF00"/>
        <rFont val="Arial"/>
        <family val="2"/>
      </rPr>
      <t xml:space="preserve"> </t>
    </r>
    <r>
      <rPr>
        <b/>
        <sz val="12"/>
        <color rgb="FFFFFF00"/>
        <rFont val="맑은 고딕"/>
        <family val="3"/>
        <charset val="129"/>
      </rPr>
      <t>계약인</t>
    </r>
    <r>
      <rPr>
        <b/>
        <sz val="12"/>
        <color rgb="FFFFFF00"/>
        <rFont val="Arial"/>
        <family val="2"/>
      </rPr>
      <t xml:space="preserve"> </t>
    </r>
    <r>
      <rPr>
        <b/>
        <sz val="12"/>
        <color rgb="FFFFFF00"/>
        <rFont val="맑은 고딕"/>
        <family val="3"/>
        <charset val="129"/>
      </rPr>
      <t>서명</t>
    </r>
    <r>
      <rPr>
        <b/>
        <sz val="12"/>
        <color rgb="FFFFFF00"/>
        <rFont val="Arial"/>
        <family val="2"/>
      </rPr>
      <t xml:space="preserve">) </t>
    </r>
    <r>
      <rPr>
        <b/>
        <sz val="12"/>
        <color rgb="FFFFFF00"/>
        <rFont val="맑은 고딕"/>
        <family val="3"/>
        <charset val="129"/>
      </rPr>
      <t>날인</t>
    </r>
    <r>
      <rPr>
        <b/>
        <sz val="12"/>
        <color rgb="FFFFFF00"/>
        <rFont val="Arial"/>
        <family val="2"/>
      </rPr>
      <t xml:space="preserve"> </t>
    </r>
    <r>
      <rPr>
        <b/>
        <sz val="12"/>
        <color rgb="FFFFFF00"/>
        <rFont val="맑은 고딕"/>
        <family val="3"/>
        <charset val="129"/>
      </rPr>
      <t>후</t>
    </r>
    <r>
      <rPr>
        <b/>
        <sz val="12"/>
        <color rgb="FFFFFF00"/>
        <rFont val="Arial"/>
        <family val="2"/>
      </rPr>
      <t xml:space="preserve">, </t>
    </r>
    <r>
      <rPr>
        <b/>
        <sz val="12"/>
        <color rgb="FFFFFF00"/>
        <rFont val="맑은 고딕"/>
        <family val="3"/>
        <charset val="129"/>
      </rPr>
      <t>회신</t>
    </r>
    <r>
      <rPr>
        <b/>
        <sz val="12"/>
        <color rgb="FFFFFF00"/>
        <rFont val="Arial"/>
        <family val="2"/>
      </rPr>
      <t xml:space="preserve"> </t>
    </r>
    <r>
      <rPr>
        <b/>
        <sz val="12"/>
        <color rgb="FFFFFF00"/>
        <rFont val="맑은 고딕"/>
        <family val="3"/>
        <charset val="129"/>
      </rPr>
      <t>바랍니다</t>
    </r>
    <r>
      <rPr>
        <b/>
        <sz val="12"/>
        <color rgb="FFFFFF00"/>
        <rFont val="Arial"/>
        <family val="2"/>
      </rPr>
      <t>.</t>
    </r>
    <phoneticPr fontId="1" type="noConversion"/>
  </si>
  <si>
    <r>
      <t xml:space="preserve">    # </t>
    </r>
    <r>
      <rPr>
        <b/>
        <sz val="12"/>
        <color rgb="FFFFFF00"/>
        <rFont val="맑은 고딕"/>
        <family val="3"/>
        <charset val="129"/>
      </rPr>
      <t>이메일</t>
    </r>
    <r>
      <rPr>
        <b/>
        <sz val="12"/>
        <color rgb="FFFFFF00"/>
        <rFont val="Arial"/>
        <family val="2"/>
      </rPr>
      <t xml:space="preserve">(info@itscert.or.kr) </t>
    </r>
    <r>
      <rPr>
        <b/>
        <sz val="12"/>
        <color rgb="FFFFFF00"/>
        <rFont val="맑은 고딕"/>
        <family val="3"/>
        <charset val="129"/>
      </rPr>
      <t>또는</t>
    </r>
    <r>
      <rPr>
        <b/>
        <sz val="12"/>
        <color rgb="FFFFFF00"/>
        <rFont val="Arial"/>
        <family val="2"/>
      </rPr>
      <t xml:space="preserve"> </t>
    </r>
    <r>
      <rPr>
        <b/>
        <sz val="12"/>
        <color rgb="FFFFFF00"/>
        <rFont val="맑은 고딕"/>
        <family val="3"/>
        <charset val="129"/>
      </rPr>
      <t>팩스</t>
    </r>
    <r>
      <rPr>
        <b/>
        <sz val="12"/>
        <color rgb="FFFFFF00"/>
        <rFont val="Arial"/>
        <family val="2"/>
      </rPr>
      <t xml:space="preserve">(02-786-9848) </t>
    </r>
    <phoneticPr fontId="1" type="noConversion"/>
  </si>
  <si>
    <r>
      <t xml:space="preserve">&lt;- </t>
    </r>
    <r>
      <rPr>
        <b/>
        <sz val="12"/>
        <color rgb="FFFFFF00"/>
        <rFont val="맑은 고딕"/>
        <family val="3"/>
        <charset val="129"/>
      </rPr>
      <t>출력물</t>
    </r>
    <r>
      <rPr>
        <b/>
        <sz val="12"/>
        <color rgb="FFFFFF00"/>
        <rFont val="Arial"/>
        <family val="2"/>
      </rPr>
      <t xml:space="preserve"> </t>
    </r>
    <r>
      <rPr>
        <b/>
        <sz val="12"/>
        <color rgb="FFFFFF00"/>
        <rFont val="맑은 고딕"/>
        <family val="3"/>
        <charset val="129"/>
      </rPr>
      <t>없이</t>
    </r>
    <r>
      <rPr>
        <b/>
        <sz val="12"/>
        <color rgb="FFFFFF00"/>
        <rFont val="Arial"/>
        <family val="2"/>
      </rPr>
      <t xml:space="preserve"> </t>
    </r>
    <r>
      <rPr>
        <b/>
        <sz val="12"/>
        <color rgb="FFFFFF00"/>
        <rFont val="맑은 고딕"/>
        <family val="3"/>
        <charset val="129"/>
      </rPr>
      <t>본</t>
    </r>
    <r>
      <rPr>
        <b/>
        <sz val="12"/>
        <color rgb="FFFFFF00"/>
        <rFont val="Arial"/>
        <family val="2"/>
      </rPr>
      <t xml:space="preserve"> </t>
    </r>
    <r>
      <rPr>
        <b/>
        <sz val="12"/>
        <color rgb="FFFFFF00"/>
        <rFont val="맑은 고딕"/>
        <family val="3"/>
        <charset val="129"/>
      </rPr>
      <t>엑셀로</t>
    </r>
    <r>
      <rPr>
        <b/>
        <sz val="12"/>
        <color rgb="FFFFFF00"/>
        <rFont val="Arial"/>
        <family val="2"/>
      </rPr>
      <t xml:space="preserve"> </t>
    </r>
    <r>
      <rPr>
        <b/>
        <sz val="12"/>
        <color rgb="FFFFFF00"/>
        <rFont val="맑은 고딕"/>
        <family val="3"/>
        <charset val="129"/>
      </rPr>
      <t>계약</t>
    </r>
    <r>
      <rPr>
        <b/>
        <sz val="12"/>
        <color rgb="FFFFFF00"/>
        <rFont val="Arial"/>
        <family val="2"/>
      </rPr>
      <t xml:space="preserve"> </t>
    </r>
    <r>
      <rPr>
        <b/>
        <sz val="12"/>
        <color rgb="FFFFFF00"/>
        <rFont val="맑은 고딕"/>
        <family val="3"/>
        <charset val="129"/>
      </rPr>
      <t>동의시</t>
    </r>
    <r>
      <rPr>
        <b/>
        <sz val="12"/>
        <color rgb="FFFFFF00"/>
        <rFont val="Arial"/>
        <family val="2"/>
      </rPr>
      <t xml:space="preserve">, </t>
    </r>
    <r>
      <rPr>
        <b/>
        <sz val="12"/>
        <color rgb="FFFFFF00"/>
        <rFont val="맑은 고딕"/>
        <family val="3"/>
        <charset val="129"/>
      </rPr>
      <t>회사</t>
    </r>
    <r>
      <rPr>
        <b/>
        <sz val="12"/>
        <color rgb="FFFFFF00"/>
        <rFont val="Arial"/>
        <family val="2"/>
      </rPr>
      <t xml:space="preserve"> </t>
    </r>
    <r>
      <rPr>
        <b/>
        <sz val="12"/>
        <color rgb="FFFFFF00"/>
        <rFont val="맑은 고딕"/>
        <family val="3"/>
        <charset val="129"/>
      </rPr>
      <t>명판</t>
    </r>
    <r>
      <rPr>
        <b/>
        <sz val="12"/>
        <color rgb="FFFFFF00"/>
        <rFont val="Arial"/>
        <family val="2"/>
      </rPr>
      <t xml:space="preserve"> </t>
    </r>
    <r>
      <rPr>
        <b/>
        <sz val="12"/>
        <color rgb="FFFFFF00"/>
        <rFont val="맑은 고딕"/>
        <family val="3"/>
        <charset val="129"/>
      </rPr>
      <t>또는</t>
    </r>
    <r>
      <rPr>
        <b/>
        <sz val="12"/>
        <color rgb="FFFFFF00"/>
        <rFont val="Arial"/>
        <family val="2"/>
      </rPr>
      <t xml:space="preserve"> </t>
    </r>
    <r>
      <rPr>
        <b/>
        <sz val="12"/>
        <color rgb="FFFFFF00"/>
        <rFont val="맑은 고딕"/>
        <family val="3"/>
        <charset val="129"/>
      </rPr>
      <t>신청인</t>
    </r>
    <r>
      <rPr>
        <b/>
        <sz val="12"/>
        <color rgb="FFFFFF00"/>
        <rFont val="Arial"/>
        <family val="2"/>
      </rPr>
      <t xml:space="preserve"> </t>
    </r>
    <r>
      <rPr>
        <b/>
        <sz val="12"/>
        <color rgb="FFFFFF00"/>
        <rFont val="맑은 고딕"/>
        <family val="3"/>
        <charset val="129"/>
      </rPr>
      <t>서명을</t>
    </r>
    <r>
      <rPr>
        <b/>
        <sz val="12"/>
        <color rgb="FFFFFF00"/>
        <rFont val="Arial"/>
        <family val="2"/>
      </rPr>
      <t xml:space="preserve"> </t>
    </r>
    <r>
      <rPr>
        <b/>
        <sz val="12"/>
        <color rgb="FFFFFF00"/>
        <rFont val="맑은 고딕"/>
        <family val="3"/>
        <charset val="129"/>
      </rPr>
      <t>삽입하신</t>
    </r>
    <r>
      <rPr>
        <b/>
        <sz val="12"/>
        <color rgb="FFFFFF00"/>
        <rFont val="Arial"/>
        <family val="2"/>
      </rPr>
      <t xml:space="preserve"> </t>
    </r>
    <r>
      <rPr>
        <b/>
        <sz val="12"/>
        <color rgb="FFFFFF00"/>
        <rFont val="맑은 고딕"/>
        <family val="3"/>
        <charset val="129"/>
      </rPr>
      <t>후</t>
    </r>
    <r>
      <rPr>
        <b/>
        <sz val="12"/>
        <color rgb="FFFFFF00"/>
        <rFont val="Arial"/>
        <family val="2"/>
      </rPr>
      <t>,</t>
    </r>
    <phoneticPr fontId="1" type="noConversion"/>
  </si>
  <si>
    <r>
      <t xml:space="preserve">    </t>
    </r>
    <r>
      <rPr>
        <b/>
        <sz val="12"/>
        <color rgb="FFFFFF00"/>
        <rFont val="맑은 고딕"/>
        <family val="3"/>
        <charset val="129"/>
      </rPr>
      <t>이메일로</t>
    </r>
    <r>
      <rPr>
        <b/>
        <sz val="12"/>
        <color rgb="FFFFFF00"/>
        <rFont val="Arial"/>
        <family val="2"/>
      </rPr>
      <t xml:space="preserve"> </t>
    </r>
    <r>
      <rPr>
        <b/>
        <sz val="12"/>
        <color rgb="FFFFFF00"/>
        <rFont val="맑은 고딕"/>
        <family val="3"/>
        <charset val="129"/>
      </rPr>
      <t>접수</t>
    </r>
    <r>
      <rPr>
        <b/>
        <sz val="12"/>
        <color rgb="FFFFFF00"/>
        <rFont val="Arial"/>
        <family val="2"/>
      </rPr>
      <t xml:space="preserve"> </t>
    </r>
    <r>
      <rPr>
        <b/>
        <sz val="12"/>
        <color rgb="FFFFFF00"/>
        <rFont val="맑은 고딕"/>
        <family val="3"/>
        <charset val="129"/>
      </rPr>
      <t>하셔도</t>
    </r>
    <r>
      <rPr>
        <b/>
        <sz val="12"/>
        <color rgb="FFFFFF00"/>
        <rFont val="Arial"/>
        <family val="2"/>
      </rPr>
      <t xml:space="preserve"> </t>
    </r>
    <r>
      <rPr>
        <b/>
        <sz val="12"/>
        <color rgb="FFFFFF00"/>
        <rFont val="맑은 고딕"/>
        <family val="3"/>
        <charset val="129"/>
      </rPr>
      <t>됩니다</t>
    </r>
    <r>
      <rPr>
        <b/>
        <sz val="12"/>
        <color rgb="FFFFFF00"/>
        <rFont val="Arial"/>
        <family val="2"/>
      </rPr>
      <t>.</t>
    </r>
    <phoneticPr fontId="1" type="noConversion"/>
  </si>
  <si>
    <r>
      <t xml:space="preserve">15. does not make or permit any misleading statement regarding its certifi-cation; </t>
    </r>
    <r>
      <rPr>
        <sz val="10"/>
        <color theme="1" tint="0.249977111117893"/>
        <rFont val="맑은 고딕"/>
        <family val="3"/>
        <charset val="129"/>
        <scheme val="minor"/>
      </rPr>
      <t>(인증에 대해 오해의 소지가 있는 진술을 하지 않거나 이를 허용하지 않는다.)</t>
    </r>
    <phoneticPr fontId="1" type="noConversion"/>
  </si>
  <si>
    <r>
      <t>14. conforms to the requirements of the ITS when making reference to its certification status in communication media such as the internet, brochures or advertising, or other documents;</t>
    </r>
    <r>
      <rPr>
        <sz val="10"/>
        <color theme="1" tint="0.249977111117893"/>
        <rFont val="맑은 고딕"/>
        <family val="3"/>
        <charset val="129"/>
        <scheme val="minor"/>
      </rPr>
      <t xml:space="preserve"> (인터넷, 브로셔나 광고 또는 기타 문서와 같은 전달매체에 인증 상태에 대한 언급 시, ITS의 요구사항을 준수한다.)</t>
    </r>
    <phoneticPr fontId="1" type="noConversion"/>
  </si>
  <si>
    <r>
      <t>21. does not use its certification in such a manner that would bring the ITS and/or certification system into disrepute and lose public trust.</t>
    </r>
    <r>
      <rPr>
        <sz val="10"/>
        <color theme="1" tint="0.249977111117893"/>
        <rFont val="맑은 고딕"/>
        <family val="3"/>
        <charset val="129"/>
        <scheme val="minor"/>
      </rPr>
      <t xml:space="preserve"> (ITS 및/또는 인증 시스템의 명예를 손상시켜 공공의 신뢰를 상실하게 하는 방식으로 인증을 사용하지 않는다.)</t>
    </r>
    <phoneticPr fontId="1" type="noConversion"/>
  </si>
  <si>
    <r>
      <t xml:space="preserve">20. does not imply that the certification applies to activities and sites that are outside the scope of certification; </t>
    </r>
    <r>
      <rPr>
        <sz val="10"/>
        <color theme="1" tint="0.249977111117893"/>
        <rFont val="맑은 고딕"/>
        <family val="3"/>
        <charset val="129"/>
        <scheme val="minor"/>
      </rPr>
      <t>(인증이 인증범위 이외의 활동과 사업장에 적용됨을 암시하지 않는다.)</t>
    </r>
    <phoneticPr fontId="1" type="noConversion"/>
  </si>
  <si>
    <r>
      <t xml:space="preserve">19. does not allow reference to its Management System certification to be used in such a way as to imply that the ITS certifies a product (including service) or process; </t>
    </r>
    <r>
      <rPr>
        <sz val="10"/>
        <color theme="1" tint="0.249977111117893"/>
        <rFont val="맑은 고딕"/>
        <family val="3"/>
        <charset val="129"/>
        <scheme val="minor"/>
      </rPr>
      <t>(경영시스템 인증에 대하여 ITS가 제품(서비스 포함) 또는 프로세스를 인증한 것으로 언급하지않는다.)</t>
    </r>
    <phoneticPr fontId="1" type="noConversion"/>
  </si>
  <si>
    <r>
      <t xml:space="preserve">18. amends all advertising matter when the scope of certification has been reduced; </t>
    </r>
    <r>
      <rPr>
        <sz val="10"/>
        <color theme="1" tint="0.249977111117893"/>
        <rFont val="맑은 고딕"/>
        <family val="3"/>
        <charset val="129"/>
        <scheme val="minor"/>
      </rPr>
      <t>(인증범위가 축소되는 경우, 모든 홍보물을 수정한다.)</t>
    </r>
    <phoneticPr fontId="1" type="noConversion"/>
  </si>
  <si>
    <r>
      <t xml:space="preserve">17. upon withdrawal of its certification, discontinues its use of all advertising matter that contains a reference to certification, as directed by the ITS; </t>
    </r>
    <r>
      <rPr>
        <sz val="10"/>
        <color theme="1" tint="0.249977111117893"/>
        <rFont val="맑은 고딕"/>
        <family val="3"/>
        <charset val="129"/>
        <scheme val="minor"/>
      </rPr>
      <t>(인증의 취소 시, ITS의 지시에 따라 인증사실에 대해 언급하고 있는 모든 홍보물의 사용을 중지한다.)</t>
    </r>
    <phoneticPr fontId="1" type="noConversion"/>
  </si>
  <si>
    <r>
      <t xml:space="preserve">16. does not use or permit the use of a certification document or any part thereof in a misleading manner; </t>
    </r>
    <r>
      <rPr>
        <sz val="10"/>
        <color theme="1" tint="0.249977111117893"/>
        <rFont val="맑은 고딕"/>
        <family val="3"/>
        <charset val="129"/>
        <scheme val="minor"/>
      </rPr>
      <t>(인증문서 또는 인증문서의 일부를 오해가 있는 방식으로 사용하지 않거나 이를 허용하지 않는다.)</t>
    </r>
    <phoneticPr fontId="1" type="noConversion"/>
  </si>
  <si>
    <r>
      <t xml:space="preserve">7. "B" shall cooperate so that all audits conducted in "A" can be carried out smoothly. </t>
    </r>
    <r>
      <rPr>
        <sz val="10"/>
        <color theme="1" tint="0.249977111117893"/>
        <rFont val="맑은 고딕"/>
        <family val="3"/>
        <charset val="129"/>
        <scheme val="minor"/>
      </rPr>
      <t>("B"은 "A"에서 수행되는 모든 감사가 원활하게 수행될 수 있도록 협조한다.)</t>
    </r>
    <r>
      <rPr>
        <sz val="10"/>
        <color theme="1" tint="0.249977111117893"/>
        <rFont val="Arial"/>
        <family val="2"/>
      </rPr>
      <t xml:space="preserve">
8. Management review and internal audit shall be conducted at least once a year prior to the date of audit. </t>
    </r>
    <r>
      <rPr>
        <sz val="10"/>
        <color theme="1" tint="0.249977111117893"/>
        <rFont val="맑은 고딕"/>
        <family val="3"/>
        <charset val="129"/>
        <scheme val="minor"/>
      </rPr>
      <t>(경영검토 및 내부감사는 년1회 이상 심사일 전에 실시되어야 한다.)</t>
    </r>
    <r>
      <rPr>
        <sz val="10"/>
        <color theme="1" tint="0.249977111117893"/>
        <rFont val="Arial"/>
        <family val="2"/>
      </rPr>
      <t xml:space="preserve">
9. "B" takes corrective action within the deadline for the request for corrective action and submits it to "A". </t>
    </r>
    <r>
      <rPr>
        <sz val="10"/>
        <color theme="1" tint="0.249977111117893"/>
        <rFont val="맑은 고딕"/>
        <family val="3"/>
        <charset val="129"/>
        <scheme val="minor"/>
      </rPr>
      <t>("B"는 시정조치 요구기한 내에 시정조치를 취하여 "A"에게 제출합니다.)</t>
    </r>
    <r>
      <rPr>
        <sz val="10"/>
        <color theme="1" tint="0.249977111117893"/>
        <rFont val="Arial"/>
        <family val="2"/>
      </rPr>
      <t xml:space="preserve">
10. "A" stores and maintains all certification-related documents in the process of applying for and maintaining certification. </t>
    </r>
    <r>
      <rPr>
        <sz val="10"/>
        <color theme="1" tint="0.249977111117893"/>
        <rFont val="맑은 고딕"/>
        <family val="3"/>
        <charset val="129"/>
        <scheme val="minor"/>
      </rPr>
      <t>("A"는 인증을 신청하고 유지하는 과정에서 발생하는 모든 인증관련 서류를 보관·유지한다.)</t>
    </r>
    <r>
      <rPr>
        <sz val="10"/>
        <color theme="1" tint="0.249977111117893"/>
        <rFont val="Arial"/>
        <family val="2"/>
      </rPr>
      <t xml:space="preserve">
11. "A" shall record complaints and corrective actions received from interested parties, customers, and "B" related to the certification procedure and submit the relevant records at the request of "B". </t>
    </r>
    <r>
      <rPr>
        <sz val="10"/>
        <color theme="1" tint="0.249977111117893"/>
        <rFont val="맑은 고딕"/>
        <family val="3"/>
        <charset val="129"/>
        <scheme val="minor"/>
      </rPr>
      <t>("A"는 인증절차와 관련하여 이해관계자, 고객 및 "B"로부터 접수된 불만사항 및 시정조치를 기록하고, "B"의 요청이 있는 경우 해당 기록을 제출하여야 한다.)</t>
    </r>
    <phoneticPr fontId="1" type="noConversion"/>
  </si>
  <si>
    <r>
      <rPr>
        <b/>
        <sz val="10"/>
        <color theme="1" tint="0.249977111117893"/>
        <rFont val="Arial"/>
        <family val="2"/>
      </rPr>
      <t>Article 7 : Compliance (</t>
    </r>
    <r>
      <rPr>
        <b/>
        <sz val="10"/>
        <color theme="1" tint="0.249977111117893"/>
        <rFont val="Arial Unicode MS"/>
        <family val="2"/>
        <charset val="129"/>
      </rPr>
      <t>준수사항</t>
    </r>
    <r>
      <rPr>
        <b/>
        <sz val="10"/>
        <color theme="1" tint="0.249977111117893"/>
        <rFont val="Arial"/>
        <family val="2"/>
      </rPr>
      <t xml:space="preserve">)
</t>
    </r>
    <r>
      <rPr>
        <sz val="10"/>
        <color theme="1" tint="0.249977111117893"/>
        <rFont val="Arial"/>
        <family val="2"/>
      </rPr>
      <t xml:space="preserve">"B" shall comply with the following matters in order to maintain the effect of certification. 
</t>
    </r>
    <r>
      <rPr>
        <sz val="10"/>
        <color theme="1" tint="0.249977111117893"/>
        <rFont val="맑은 고딕"/>
        <family val="3"/>
        <charset val="129"/>
        <scheme val="minor"/>
      </rPr>
      <t>(“B”은 인증 효력을 유지하기 위하여 다음 사항을 준수하여야 한다.)</t>
    </r>
    <r>
      <rPr>
        <sz val="10"/>
        <color theme="1" tint="0.249977111117893"/>
        <rFont val="Arial"/>
        <family val="2"/>
      </rPr>
      <t xml:space="preserve">
1. "B" maintains the system to meet the certification standards. </t>
    </r>
    <r>
      <rPr>
        <sz val="10"/>
        <color theme="1" tint="0.249977111117893"/>
        <rFont val="맑은 고딕"/>
        <family val="3"/>
        <charset val="129"/>
        <scheme val="minor"/>
      </rPr>
      <t>("B"는 인증기준에 적합하도록 시스템을 유지합니다.)</t>
    </r>
    <r>
      <rPr>
        <sz val="10"/>
        <color theme="1" tint="0.249977111117893"/>
        <rFont val="Arial"/>
        <family val="2"/>
      </rPr>
      <t xml:space="preserve">
2. A regular suveillance audit is conducted according to the criteria of "A". </t>
    </r>
    <r>
      <rPr>
        <sz val="10"/>
        <color theme="1" tint="0.249977111117893"/>
        <rFont val="맑은 고딕"/>
        <family val="3"/>
        <charset val="129"/>
        <scheme val="minor"/>
      </rPr>
      <t>("A"의 기준에 따라 정기 사후심사를 실시한다.)</t>
    </r>
    <r>
      <rPr>
        <sz val="10"/>
        <color theme="1" tint="0.249977111117893"/>
        <rFont val="Arial"/>
        <family val="2"/>
      </rPr>
      <t xml:space="preserve">
3. Always comply with laws and regulations related to the certification system.</t>
    </r>
    <r>
      <rPr>
        <sz val="10"/>
        <color theme="1" tint="0.249977111117893"/>
        <rFont val="맑은 고딕"/>
        <family val="3"/>
        <charset val="129"/>
        <scheme val="minor"/>
      </rPr>
      <t xml:space="preserve"> (인증제도와 관련된 법규를 항상 준수한다.)</t>
    </r>
    <r>
      <rPr>
        <sz val="10"/>
        <color theme="1" tint="0.249977111117893"/>
        <rFont val="Arial"/>
        <family val="2"/>
      </rPr>
      <t xml:space="preserve">
4. Follow the guidelines for using and promoting certification logos</t>
    </r>
    <r>
      <rPr>
        <sz val="10"/>
        <color theme="1" tint="0.249977111117893"/>
        <rFont val="맑은 고딕"/>
        <family val="3"/>
        <charset val="129"/>
        <scheme val="minor"/>
      </rPr>
      <t xml:space="preserve"> (인증 로고 사용 및 홍보 지침 준수)</t>
    </r>
    <r>
      <rPr>
        <sz val="10"/>
        <color theme="1" tint="0.249977111117893"/>
        <rFont val="Arial"/>
        <family val="2"/>
      </rPr>
      <t xml:space="preserve">
5. Pay the audit fee within the set time limit. </t>
    </r>
    <r>
      <rPr>
        <sz val="10"/>
        <color theme="1" tint="0.249977111117893"/>
        <rFont val="맑은 고딕"/>
        <family val="3"/>
        <charset val="129"/>
        <scheme val="minor"/>
      </rPr>
      <t>(정해진 기한내에 심사비를 납부한다.)</t>
    </r>
    <r>
      <rPr>
        <sz val="10"/>
        <color theme="1" tint="0.249977111117893"/>
        <rFont val="Arial"/>
        <family val="2"/>
      </rPr>
      <t xml:space="preserve">
6. In the event of a reason for a special audit, "A" may conduct a special audit, and "B" shall comply with it. </t>
    </r>
    <r>
      <rPr>
        <sz val="10"/>
        <color theme="1" tint="0.249977111117893"/>
        <rFont val="맑은 고딕"/>
        <family val="3"/>
        <charset val="129"/>
        <scheme val="minor"/>
      </rPr>
      <t>(특별감사의 사유가 발생한 경우 “A”은 특별감사를 실시할 수 있으며 “B”는 이에 따라야 한다.)</t>
    </r>
    <phoneticPr fontId="1" type="noConversion"/>
  </si>
  <si>
    <r>
      <t>Stage 1(</t>
    </r>
    <r>
      <rPr>
        <sz val="10"/>
        <rFont val="맑은 고딕"/>
        <family val="3"/>
        <charset val="129"/>
      </rPr>
      <t>단계</t>
    </r>
    <r>
      <rPr>
        <sz val="10"/>
        <rFont val="Arial"/>
        <family val="2"/>
      </rPr>
      <t>)</t>
    </r>
    <phoneticPr fontId="1" type="noConversion"/>
  </si>
  <si>
    <t>FITS-012-02(E2,R1)</t>
    <phoneticPr fontId="1" type="noConversion"/>
  </si>
  <si>
    <t>review of document for OHSMS (4.1~10.3)</t>
    <phoneticPr fontId="1" type="noConversion"/>
  </si>
  <si>
    <t>(including risk assessment)</t>
    <phoneticPr fontId="1" type="noConversion"/>
  </si>
  <si>
    <t>checking Internal audit result and management review</t>
    <phoneticPr fontId="1" type="noConversion"/>
  </si>
  <si>
    <t>Check the preparation for the stage 2 of the audit</t>
    <phoneticPr fontId="1" type="noConversion"/>
  </si>
  <si>
    <r>
      <rPr>
        <b/>
        <sz val="9"/>
        <color rgb="FFC00000"/>
        <rFont val="맑은 고딕"/>
        <family val="3"/>
        <charset val="129"/>
        <scheme val="minor"/>
      </rPr>
      <t xml:space="preserve"> Closing meeting</t>
    </r>
    <r>
      <rPr>
        <sz val="9"/>
        <color rgb="FFC00000"/>
        <rFont val="맑은 고딕"/>
        <family val="3"/>
        <charset val="129"/>
        <scheme val="minor"/>
      </rPr>
      <t xml:space="preserve"> / 종결회의</t>
    </r>
    <phoneticPr fontId="1" type="noConversion"/>
  </si>
  <si>
    <t>홍정우</t>
    <phoneticPr fontId="1" type="noConversion"/>
  </si>
  <si>
    <t>낚시터(민물낚시, 얼음낚시) 및 방갈로, 편의점의 운영 및 서비스</t>
    <phoneticPr fontId="1" type="noConversion"/>
  </si>
  <si>
    <t>Operation and service of fishing grounds (freshwater fishing, ice fishing) and bungalows, and convenience stores</t>
    <phoneticPr fontId="1" type="noConversion"/>
  </si>
  <si>
    <t>(내부직원 스스로)</t>
  </si>
  <si>
    <t>박준영</t>
    <phoneticPr fontId="1" type="noConversion"/>
  </si>
  <si>
    <t>이진영</t>
    <phoneticPr fontId="1" type="noConversion"/>
  </si>
  <si>
    <r>
      <t>*</t>
    </r>
    <r>
      <rPr>
        <sz val="10"/>
        <color rgb="FFFF0000"/>
        <rFont val="맑은 고딕"/>
        <family val="2"/>
        <charset val="129"/>
      </rPr>
      <t>위험성평가자료</t>
    </r>
    <r>
      <rPr>
        <sz val="10"/>
        <color rgb="FFFF0000"/>
        <rFont val="Arial"/>
        <family val="2"/>
      </rPr>
      <t xml:space="preserve"> </t>
    </r>
    <r>
      <rPr>
        <sz val="10"/>
        <color rgb="FFFF0000"/>
        <rFont val="맑은 고딕"/>
        <family val="2"/>
        <charset val="129"/>
      </rPr>
      <t>접수바랍니다</t>
    </r>
    <r>
      <rPr>
        <sz val="10"/>
        <color rgb="FFFF0000"/>
        <rFont val="Arial"/>
        <family val="2"/>
      </rPr>
      <t>.</t>
    </r>
    <phoneticPr fontId="1" type="noConversion"/>
  </si>
  <si>
    <t>10:10~</t>
    <phoneticPr fontId="1" type="noConversion"/>
  </si>
  <si>
    <t>11:00~</t>
    <phoneticPr fontId="1" type="noConversion"/>
  </si>
  <si>
    <t>11:30~</t>
    <phoneticPr fontId="1" type="noConversion"/>
  </si>
  <si>
    <r>
      <rPr>
        <b/>
        <sz val="9"/>
        <color rgb="FFC00000"/>
        <rFont val="맑은 고딕"/>
        <family val="3"/>
        <charset val="129"/>
        <scheme val="minor"/>
      </rPr>
      <t>Closing meeting</t>
    </r>
    <r>
      <rPr>
        <sz val="9"/>
        <color rgb="FFC00000"/>
        <rFont val="맑은 고딕"/>
        <family val="3"/>
        <charset val="129"/>
        <scheme val="minor"/>
      </rPr>
      <t xml:space="preserve"> / 종결회의</t>
    </r>
    <phoneticPr fontId="1" type="noConversion"/>
  </si>
  <si>
    <t>29A</t>
  </si>
  <si>
    <t>39A</t>
  </si>
  <si>
    <t>1. 내/외부 이슈 : (내부) 45001 시스템 수립 및 인증 추진, 안전보건 조직 부족 및 경험 부족 등
                     (외부) 안전보건 비중 확대, 소방시설 점검 및 관리 철저, 사망사고에 대한 책임강화 등
2. 이해관계자 요구사항 : 산업재해 감소, 사업장 안전보건 관리수준 향상, 안전법규 준수 등
3. 근로자 건의사항 (안전관리) : 주기적인 작업환경 측정, 안정보호구 지급 등</t>
    <phoneticPr fontId="1" type="noConversion"/>
  </si>
  <si>
    <t>낚시터 시설 운영규정, 부위물에 대한 선박 안전규정, 중대재해처벌법 (현재, 적용 유예 중)</t>
    <phoneticPr fontId="1" type="noConversion"/>
  </si>
  <si>
    <t>방침 / 목표 / 법규관리 / 운용관리 / 교육,훈련 / 시정조치 / 내부심사 / 경영검토</t>
    <phoneticPr fontId="1" type="noConversion"/>
  </si>
  <si>
    <t>방침 100/ 목표 100/ 법규관리 100/ 운용관리 100/ 교육,훈련 100/ 시정조치 / 내부심사 100/ 경영검토</t>
    <phoneticPr fontId="1" type="noConversion"/>
  </si>
  <si>
    <t>해당사항 없음</t>
    <phoneticPr fontId="1" type="noConversion"/>
  </si>
  <si>
    <t>10.1/10.3</t>
    <phoneticPr fontId="1" type="noConversion"/>
  </si>
  <si>
    <t>How to use the logo</t>
    <phoneticPr fontId="1" type="noConversion"/>
  </si>
  <si>
    <r>
      <rPr>
        <sz val="9"/>
        <color rgb="FF0070C0"/>
        <rFont val="맑은 고딕"/>
        <family val="2"/>
        <charset val="129"/>
      </rPr>
      <t>조직은</t>
    </r>
    <r>
      <rPr>
        <sz val="9"/>
        <color rgb="FF0070C0"/>
        <rFont val="Arial"/>
        <family val="2"/>
      </rPr>
      <t xml:space="preserve"> </t>
    </r>
    <r>
      <rPr>
        <sz val="9"/>
        <color rgb="FF0070C0"/>
        <rFont val="맑은 고딕"/>
        <family val="2"/>
        <charset val="129"/>
      </rPr>
      <t>비상상황시</t>
    </r>
    <r>
      <rPr>
        <sz val="9"/>
        <color rgb="FF0070C0"/>
        <rFont val="Arial"/>
        <family val="2"/>
      </rPr>
      <t xml:space="preserve"> </t>
    </r>
    <r>
      <rPr>
        <sz val="9"/>
        <color rgb="FF0070C0"/>
        <rFont val="맑은 고딕"/>
        <family val="2"/>
        <charset val="129"/>
      </rPr>
      <t>대비</t>
    </r>
    <r>
      <rPr>
        <sz val="9"/>
        <color rgb="FF0070C0"/>
        <rFont val="Arial"/>
        <family val="2"/>
      </rPr>
      <t xml:space="preserve"> </t>
    </r>
    <r>
      <rPr>
        <sz val="9"/>
        <color rgb="FF0070C0"/>
        <rFont val="맑은 고딕"/>
        <family val="2"/>
        <charset val="129"/>
      </rPr>
      <t>및</t>
    </r>
    <r>
      <rPr>
        <sz val="9"/>
        <color rgb="FF0070C0"/>
        <rFont val="Arial"/>
        <family val="2"/>
      </rPr>
      <t xml:space="preserve"> </t>
    </r>
    <r>
      <rPr>
        <sz val="9"/>
        <color rgb="FF0070C0"/>
        <rFont val="맑은 고딕"/>
        <family val="2"/>
        <charset val="129"/>
      </rPr>
      <t>대응</t>
    </r>
    <r>
      <rPr>
        <sz val="9"/>
        <color rgb="FF0070C0"/>
        <rFont val="Arial"/>
        <family val="2"/>
      </rPr>
      <t xml:space="preserve"> </t>
    </r>
    <r>
      <rPr>
        <sz val="9"/>
        <color rgb="FF0070C0"/>
        <rFont val="맑은 고딕"/>
        <family val="2"/>
        <charset val="129"/>
      </rPr>
      <t>할수</t>
    </r>
    <r>
      <rPr>
        <sz val="9"/>
        <color rgb="FF0070C0"/>
        <rFont val="Arial"/>
        <family val="2"/>
      </rPr>
      <t xml:space="preserve"> </t>
    </r>
    <r>
      <rPr>
        <sz val="9"/>
        <color rgb="FF0070C0"/>
        <rFont val="맑은 고딕"/>
        <family val="2"/>
        <charset val="129"/>
      </rPr>
      <t>있도록</t>
    </r>
    <r>
      <rPr>
        <sz val="9"/>
        <color rgb="FF0070C0"/>
        <rFont val="Arial"/>
        <family val="2"/>
      </rPr>
      <t xml:space="preserve"> </t>
    </r>
    <r>
      <rPr>
        <sz val="9"/>
        <color rgb="FF0070C0"/>
        <rFont val="Arial Unicode MS"/>
        <family val="2"/>
        <charset val="129"/>
      </rPr>
      <t>상황별</t>
    </r>
    <r>
      <rPr>
        <sz val="9"/>
        <color rgb="FF0070C0"/>
        <rFont val="맑은 고딕"/>
        <family val="2"/>
        <charset val="129"/>
      </rPr>
      <t xml:space="preserve"> 시나리오를</t>
    </r>
    <r>
      <rPr>
        <sz val="9"/>
        <color rgb="FF0070C0"/>
        <rFont val="Arial"/>
        <family val="2"/>
      </rPr>
      <t xml:space="preserve"> </t>
    </r>
    <r>
      <rPr>
        <sz val="9"/>
        <color rgb="FF0070C0"/>
        <rFont val="맑은 고딕"/>
        <family val="2"/>
        <charset val="129"/>
      </rPr>
      <t>수립하고</t>
    </r>
    <r>
      <rPr>
        <sz val="9"/>
        <color rgb="FF0070C0"/>
        <rFont val="Arial"/>
        <family val="2"/>
      </rPr>
      <t xml:space="preserve"> </t>
    </r>
    <r>
      <rPr>
        <sz val="9"/>
        <color rgb="FF0070C0"/>
        <rFont val="맑은 고딕"/>
        <family val="2"/>
        <charset val="129"/>
      </rPr>
      <t>있으나,</t>
    </r>
    <r>
      <rPr>
        <sz val="9"/>
        <color rgb="FF0070C0"/>
        <rFont val="Arial"/>
        <family val="2"/>
      </rPr>
      <t xml:space="preserve"> </t>
    </r>
    <r>
      <rPr>
        <sz val="9"/>
        <color rgb="FF0070C0"/>
        <rFont val="맑은 고딕"/>
        <family val="2"/>
        <charset val="129"/>
      </rPr>
      <t>주기적인</t>
    </r>
    <r>
      <rPr>
        <sz val="9"/>
        <color rgb="FF0070C0"/>
        <rFont val="Arial"/>
        <family val="2"/>
      </rPr>
      <t xml:space="preserve"> </t>
    </r>
    <r>
      <rPr>
        <sz val="9"/>
        <color rgb="FF0070C0"/>
        <rFont val="Arial Unicode MS"/>
        <family val="2"/>
        <charset val="129"/>
      </rPr>
      <t>훈련</t>
    </r>
    <r>
      <rPr>
        <sz val="9"/>
        <color rgb="FF0070C0"/>
        <rFont val="맑은 고딕"/>
        <family val="2"/>
        <charset val="129"/>
      </rPr>
      <t>을</t>
    </r>
    <r>
      <rPr>
        <sz val="9"/>
        <color rgb="FF0070C0"/>
        <rFont val="Arial"/>
        <family val="2"/>
      </rPr>
      <t xml:space="preserve"> </t>
    </r>
    <r>
      <rPr>
        <sz val="9"/>
        <color rgb="FF0070C0"/>
        <rFont val="맑은 고딕"/>
        <family val="2"/>
        <charset val="129"/>
      </rPr>
      <t>실시</t>
    </r>
    <r>
      <rPr>
        <sz val="9"/>
        <color rgb="FF0070C0"/>
        <rFont val="Arial"/>
        <family val="2"/>
      </rPr>
      <t xml:space="preserve"> </t>
    </r>
    <r>
      <rPr>
        <sz val="9"/>
        <color rgb="FF0070C0"/>
        <rFont val="맑은 고딕"/>
        <family val="2"/>
        <charset val="129"/>
      </rPr>
      <t>할 필요가 있어</t>
    </r>
    <r>
      <rPr>
        <sz val="9"/>
        <color rgb="FF0070C0"/>
        <rFont val="Arial"/>
        <family val="2"/>
      </rPr>
      <t xml:space="preserve"> </t>
    </r>
    <r>
      <rPr>
        <sz val="9"/>
        <color rgb="FF0070C0"/>
        <rFont val="맑은 고딕"/>
        <family val="2"/>
        <charset val="129"/>
      </rPr>
      <t>권고</t>
    </r>
    <r>
      <rPr>
        <sz val="9"/>
        <color rgb="FF0070C0"/>
        <rFont val="Arial"/>
        <family val="2"/>
      </rPr>
      <t xml:space="preserve"> </t>
    </r>
    <r>
      <rPr>
        <sz val="9"/>
        <color rgb="FF0070C0"/>
        <rFont val="Arial Unicode MS"/>
        <family val="2"/>
        <charset val="129"/>
      </rPr>
      <t>합</t>
    </r>
    <r>
      <rPr>
        <sz val="9"/>
        <color rgb="FF0070C0"/>
        <rFont val="맑은 고딕"/>
        <family val="2"/>
        <charset val="129"/>
      </rPr>
      <t>니다</t>
    </r>
    <r>
      <rPr>
        <sz val="9"/>
        <color rgb="FF0070C0"/>
        <rFont val="Arial"/>
        <family val="2"/>
      </rPr>
      <t>.</t>
    </r>
    <phoneticPr fontId="1" type="noConversion"/>
  </si>
  <si>
    <t xml:space="preserve">시정조치 보고서, 경영검토 보고서를 확인 하였으며 지속적개선 프로세스에 의거 목표 계획 수립시 반영 하고 있음 </t>
    <phoneticPr fontId="1" type="noConversion"/>
  </si>
  <si>
    <r>
      <rPr>
        <sz val="9"/>
        <color rgb="FF0070C0"/>
        <rFont val="맑은 고딕"/>
        <family val="2"/>
        <charset val="129"/>
      </rPr>
      <t>시정조치</t>
    </r>
    <r>
      <rPr>
        <sz val="9"/>
        <color rgb="FF0070C0"/>
        <rFont val="Arial"/>
        <family val="2"/>
      </rPr>
      <t xml:space="preserve"> </t>
    </r>
    <r>
      <rPr>
        <sz val="9"/>
        <color rgb="FF0070C0"/>
        <rFont val="맑은 고딕"/>
        <family val="2"/>
        <charset val="129"/>
      </rPr>
      <t>프로세스</t>
    </r>
    <r>
      <rPr>
        <sz val="9"/>
        <color rgb="FF0070C0"/>
        <rFont val="Arial"/>
        <family val="2"/>
      </rPr>
      <t xml:space="preserve"> </t>
    </r>
    <r>
      <rPr>
        <sz val="9"/>
        <color rgb="FF0070C0"/>
        <rFont val="맑은 고딕"/>
        <family val="2"/>
        <charset val="129"/>
      </rPr>
      <t>및</t>
    </r>
    <r>
      <rPr>
        <sz val="9"/>
        <color rgb="FF0070C0"/>
        <rFont val="Arial"/>
        <family val="2"/>
      </rPr>
      <t xml:space="preserve"> </t>
    </r>
    <r>
      <rPr>
        <sz val="9"/>
        <color rgb="FF0070C0"/>
        <rFont val="맑은 고딕"/>
        <family val="2"/>
        <charset val="129"/>
      </rPr>
      <t>시정조치</t>
    </r>
    <r>
      <rPr>
        <sz val="9"/>
        <color rgb="FF0070C0"/>
        <rFont val="Arial"/>
        <family val="2"/>
      </rPr>
      <t xml:space="preserve"> </t>
    </r>
    <r>
      <rPr>
        <sz val="9"/>
        <color rgb="FF0070C0"/>
        <rFont val="맑은 고딕"/>
        <family val="2"/>
        <charset val="129"/>
      </rPr>
      <t>보고서</t>
    </r>
    <r>
      <rPr>
        <sz val="9"/>
        <color rgb="FF0070C0"/>
        <rFont val="Arial"/>
        <family val="2"/>
      </rPr>
      <t xml:space="preserve">, </t>
    </r>
    <r>
      <rPr>
        <sz val="9"/>
        <color rgb="FF0070C0"/>
        <rFont val="맑은 고딕"/>
        <family val="2"/>
        <charset val="129"/>
      </rPr>
      <t>부적합보고서를</t>
    </r>
    <r>
      <rPr>
        <sz val="9"/>
        <color rgb="FF0070C0"/>
        <rFont val="Arial"/>
        <family val="2"/>
      </rPr>
      <t xml:space="preserve"> </t>
    </r>
    <r>
      <rPr>
        <sz val="9"/>
        <color rgb="FF0070C0"/>
        <rFont val="맑은 고딕"/>
        <family val="2"/>
        <charset val="129"/>
      </rPr>
      <t>확인하였으며</t>
    </r>
    <r>
      <rPr>
        <sz val="9"/>
        <color rgb="FF0070C0"/>
        <rFont val="Arial"/>
        <family val="2"/>
      </rPr>
      <t xml:space="preserve"> </t>
    </r>
    <r>
      <rPr>
        <sz val="9"/>
        <color rgb="FF0070C0"/>
        <rFont val="맑은 고딕"/>
        <family val="2"/>
        <charset val="129"/>
      </rPr>
      <t>시정조치의</t>
    </r>
    <r>
      <rPr>
        <sz val="9"/>
        <color rgb="FF0070C0"/>
        <rFont val="Arial"/>
        <family val="2"/>
      </rPr>
      <t xml:space="preserve"> </t>
    </r>
    <r>
      <rPr>
        <sz val="9"/>
        <color rgb="FF0070C0"/>
        <rFont val="맑은 고딕"/>
        <family val="2"/>
        <charset val="129"/>
      </rPr>
      <t>실행</t>
    </r>
    <r>
      <rPr>
        <sz val="9"/>
        <color rgb="FF0070C0"/>
        <rFont val="Arial"/>
        <family val="2"/>
      </rPr>
      <t xml:space="preserve"> </t>
    </r>
    <r>
      <rPr>
        <sz val="9"/>
        <color rgb="FF0070C0"/>
        <rFont val="맑은 고딕"/>
        <family val="2"/>
        <charset val="129"/>
      </rPr>
      <t>및</t>
    </r>
    <r>
      <rPr>
        <sz val="9"/>
        <color rgb="FF0070C0"/>
        <rFont val="Arial"/>
        <family val="2"/>
      </rPr>
      <t xml:space="preserve"> </t>
    </r>
    <r>
      <rPr>
        <sz val="9"/>
        <color rgb="FF0070C0"/>
        <rFont val="맑은 고딕"/>
        <family val="2"/>
        <charset val="129"/>
      </rPr>
      <t>취해진</t>
    </r>
    <r>
      <rPr>
        <sz val="9"/>
        <color rgb="FF0070C0"/>
        <rFont val="Arial"/>
        <family val="2"/>
      </rPr>
      <t xml:space="preserve"> </t>
    </r>
    <r>
      <rPr>
        <sz val="9"/>
        <color rgb="FF0070C0"/>
        <rFont val="맑은 고딕"/>
        <family val="2"/>
        <charset val="129"/>
      </rPr>
      <t>시정조치의</t>
    </r>
    <r>
      <rPr>
        <sz val="9"/>
        <color rgb="FF0070C0"/>
        <rFont val="Arial"/>
        <family val="2"/>
      </rPr>
      <t xml:space="preserve"> </t>
    </r>
    <r>
      <rPr>
        <sz val="9"/>
        <color rgb="FF0070C0"/>
        <rFont val="맑은 고딕"/>
        <family val="2"/>
        <charset val="129"/>
      </rPr>
      <t>효과성</t>
    </r>
    <r>
      <rPr>
        <sz val="9"/>
        <color rgb="FF0070C0"/>
        <rFont val="Arial"/>
        <family val="2"/>
      </rPr>
      <t xml:space="preserve"> </t>
    </r>
    <r>
      <rPr>
        <sz val="9"/>
        <color rgb="FF0070C0"/>
        <rFont val="맑은 고딕"/>
        <family val="2"/>
        <charset val="129"/>
      </rPr>
      <t>검토</t>
    </r>
    <r>
      <rPr>
        <sz val="9"/>
        <color rgb="FF0070C0"/>
        <rFont val="Arial"/>
        <family val="2"/>
      </rPr>
      <t xml:space="preserve"> </t>
    </r>
    <r>
      <rPr>
        <sz val="9"/>
        <color rgb="FF0070C0"/>
        <rFont val="맑은 고딕"/>
        <family val="2"/>
        <charset val="129"/>
      </rPr>
      <t>확인함</t>
    </r>
    <r>
      <rPr>
        <sz val="9"/>
        <color rgb="FF0070C0"/>
        <rFont val="Arial"/>
        <family val="2"/>
      </rPr>
      <t xml:space="preserve">. </t>
    </r>
    <phoneticPr fontId="1" type="noConversion"/>
  </si>
  <si>
    <t xml:space="preserve"> 프로세스에 따라 고객 요구사항을 충족시키고 고객만족을 실현 하기위한 시정,예방조치보고서/개선활동보고서등 을 확인 결과 지속적인 개선활동을 하고 있음</t>
    <phoneticPr fontId="1" type="noConversion"/>
  </si>
  <si>
    <t>경영검토프로세스에 따라 2022년 10월 05일 실시 확인함</t>
    <phoneticPr fontId="1" type="noConversion"/>
  </si>
  <si>
    <t>내부심사 프로세스에 따라 2022년 09월 15일 실시 확인함</t>
    <phoneticPr fontId="1" type="noConversion"/>
  </si>
  <si>
    <t>내부심사보고서, 시정조치보고서, 법규대장, 법규 준수평가 결과 보고서등 준수 상태에 대한 지식을 이해 하고 있음을 확인함</t>
    <phoneticPr fontId="1" type="noConversion"/>
  </si>
  <si>
    <r>
      <t>9.1 Monitoring, measurement, analysis and evaluation (</t>
    </r>
    <r>
      <rPr>
        <sz val="9"/>
        <rFont val="돋움"/>
        <family val="2"/>
        <charset val="129"/>
      </rPr>
      <t>모니터링</t>
    </r>
    <r>
      <rPr>
        <sz val="9"/>
        <rFont val="Arial"/>
        <family val="2"/>
      </rPr>
      <t>,</t>
    </r>
    <r>
      <rPr>
        <sz val="9"/>
        <rFont val="돋움"/>
        <family val="2"/>
        <charset val="129"/>
      </rPr>
      <t>측정</t>
    </r>
    <r>
      <rPr>
        <sz val="9"/>
        <rFont val="Arial"/>
        <family val="2"/>
      </rPr>
      <t>,</t>
    </r>
    <r>
      <rPr>
        <sz val="9"/>
        <rFont val="돋움"/>
        <family val="2"/>
        <charset val="129"/>
      </rPr>
      <t>분석</t>
    </r>
    <r>
      <rPr>
        <sz val="9"/>
        <rFont val="Arial"/>
        <family val="2"/>
      </rPr>
      <t xml:space="preserve"> </t>
    </r>
    <r>
      <rPr>
        <sz val="9"/>
        <rFont val="돋움"/>
        <family val="2"/>
        <charset val="129"/>
      </rPr>
      <t>및</t>
    </r>
    <r>
      <rPr>
        <sz val="9"/>
        <rFont val="Arial"/>
        <family val="2"/>
      </rPr>
      <t xml:space="preserve"> </t>
    </r>
    <r>
      <rPr>
        <sz val="9"/>
        <rFont val="돋움"/>
        <family val="2"/>
        <charset val="129"/>
      </rPr>
      <t>평가</t>
    </r>
    <r>
      <rPr>
        <sz val="9"/>
        <rFont val="Arial"/>
        <family val="2"/>
      </rPr>
      <t>)
9.1.1 General (</t>
    </r>
    <r>
      <rPr>
        <sz val="9"/>
        <rFont val="Arial Unicode MS"/>
        <family val="2"/>
        <charset val="129"/>
      </rPr>
      <t>일반사항)</t>
    </r>
    <phoneticPr fontId="1" type="noConversion"/>
  </si>
  <si>
    <t>프로세스에 따라 검교정계획서/검교정성적서/교정필증/내부심사보고서/경영검토보고서/고객만족도조사 미팅 내용을 확인 할수 있었음</t>
    <phoneticPr fontId="1" type="noConversion"/>
  </si>
  <si>
    <r>
      <t>9.1.2 Evaluation of compliance (</t>
    </r>
    <r>
      <rPr>
        <sz val="9"/>
        <rFont val="Arial Unicode MS"/>
        <family val="2"/>
        <charset val="129"/>
      </rPr>
      <t>준수평가)</t>
    </r>
    <r>
      <rPr>
        <sz val="9"/>
        <rFont val="Arial"/>
        <family val="2"/>
      </rPr>
      <t xml:space="preserve"> (EMS/OH&amp;S only)</t>
    </r>
    <phoneticPr fontId="1" type="noConversion"/>
  </si>
  <si>
    <r>
      <t>8.4 Control of externally provided processes, products and services 
(</t>
    </r>
    <r>
      <rPr>
        <sz val="9"/>
        <rFont val="Arial Unicode MS"/>
        <family val="2"/>
        <charset val="129"/>
      </rPr>
      <t>외부제공</t>
    </r>
    <r>
      <rPr>
        <sz val="9"/>
        <rFont val="Arial"/>
        <family val="2"/>
      </rPr>
      <t>) - (QMS)</t>
    </r>
    <phoneticPr fontId="1" type="noConversion"/>
  </si>
  <si>
    <r>
      <t>10.2 Incidents, Nonconformity and corrective actions
(</t>
    </r>
    <r>
      <rPr>
        <sz val="9"/>
        <rFont val="Arial Unicode MS"/>
        <family val="2"/>
        <charset val="129"/>
      </rPr>
      <t>사건, 부적합</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시정조치</t>
    </r>
    <r>
      <rPr>
        <sz val="9"/>
        <rFont val="Arial"/>
        <family val="2"/>
      </rPr>
      <t>) (OH&amp;S)</t>
    </r>
    <phoneticPr fontId="1" type="noConversion"/>
  </si>
  <si>
    <t>외주처리 프로세스 확인 및 본 조직의 안전보건 상태 확립에 미치는 영향이 양호한지 확인함.
외주처리 계약시 안전보건 준수 의무사항 확인</t>
    <phoneticPr fontId="1" type="noConversion"/>
  </si>
  <si>
    <t>계약자의 안전 관련 주요 활동과 운용 확인후 따른 대응방안을  확인 할수 있었으며, 계약서에 안전보건 기준이 포함 되어 있음</t>
    <phoneticPr fontId="1" type="noConversion"/>
  </si>
  <si>
    <t>안전 관련 조달에 따른 수립된 프로세스에 의거 주요 활동 관련 사항 확인</t>
    <phoneticPr fontId="1" type="noConversion"/>
  </si>
  <si>
    <t>현장의 주변환경, 작업조직, 조건, 장비, 작업자의 변동사항이 있을 경우 관련 프로세스에 따라 실행 여부 확인 하였으며, 변경에 따른 부정적 영향을 완화하기 위한 조치  확인함.</t>
    <phoneticPr fontId="1" type="noConversion"/>
  </si>
  <si>
    <t xml:space="preserve"> 위험요인을 제거 하기 위해 안전관리자 배치,교육훈련실시,개인보호구지급, 작업장 여건에 따라 작업방법, 장비 투입의 적절성등을 검토 하여 리스크를 감소하기 위한 프로세스를 수립, 실행 하고 있음 </t>
    <phoneticPr fontId="1" type="noConversion"/>
  </si>
  <si>
    <t>인적, 물적자원 보유 하고 합부판정 기준이 수립 되어 있으며, 제작, 설치 계획에 따라 적합성 달성에 필요한 프로세스 를 관리 실행을 하고 있음</t>
    <phoneticPr fontId="1" type="noConversion"/>
  </si>
  <si>
    <t>문서관리 프로세스에 따라 문서접수대장/문서발송대장/ 문서배포관리대장 등을 작성 관리 하고 있음</t>
    <phoneticPr fontId="1" type="noConversion"/>
  </si>
  <si>
    <t>의사소통 현황표를 작성하여 내부 및 외부 의사소통을 하고 있음</t>
    <phoneticPr fontId="1" type="noConversion"/>
  </si>
  <si>
    <t>내부회의록/훈련계획서/훈련보고서등을 확인 결과 조직원이 시스템에 대한 자신의 기여, 요구사항에 부적합한 경우의 영향등을 인식 하고 있음</t>
    <phoneticPr fontId="1" type="noConversion"/>
  </si>
  <si>
    <t>프로세스에 따른 적격성을 평가후 자격을 부여 하여 시스템이 운용 되고있음(자격인정관리대장/훈련보고서)</t>
    <phoneticPr fontId="1" type="noConversion"/>
  </si>
  <si>
    <t>품의서, 훈련보고서등 확인결과 인원, 설비, 유틸리티등 업무를 효율적으로 관리 하기 방안이 강구 되고 있음</t>
    <phoneticPr fontId="1" type="noConversion"/>
  </si>
  <si>
    <t>리스크 및 기회, 준수 의무사항의 조치상태 파악/조치사항등 리스크를 감소 시키기 위한 활동 확인</t>
    <phoneticPr fontId="1" type="noConversion"/>
  </si>
  <si>
    <t>안전보건 관련 준수의무사항 관련 적용법 확인</t>
    <phoneticPr fontId="1" type="noConversion"/>
  </si>
  <si>
    <t>리스크 및 기회 관리 보고서, 비상사태 대비 및 대응 절차서 및 보고서등 리스크/기회를 다루기 위한 조치를 실행 하고 있음</t>
    <phoneticPr fontId="1" type="noConversion"/>
  </si>
  <si>
    <t>조직도에 따라 부서별 직무분장표에 따른 역할,책임 및 권한 부여되고 조직원간의 의사소통이 이루어 지고 있음</t>
    <phoneticPr fontId="1" type="noConversion"/>
  </si>
  <si>
    <t xml:space="preserve">방침이 설정 되어 있으며 훈련기록서등을 확인결과 조직의 목적과 상황에 적절하게 조화 되어 있음 </t>
    <phoneticPr fontId="1" type="noConversion"/>
  </si>
  <si>
    <t>대표이사 면담 안전보건경영시스템에 대한 이해도가 높으며 실행의지가 강합니다.</t>
    <phoneticPr fontId="1" type="noConversion"/>
  </si>
  <si>
    <t>Good</t>
  </si>
  <si>
    <t xml:space="preserve">프로세스는 17종 으로 구성되어 있으며, 책임과 권한이 부여되고 프로세스간의 상호작용을 포함한 지속적으로 개선하기 위한 노력을 하고 있음 </t>
    <phoneticPr fontId="1" type="noConversion"/>
  </si>
  <si>
    <r>
      <rPr>
        <sz val="9"/>
        <color rgb="FF0070C0"/>
        <rFont val="맑은 고딕"/>
        <family val="2"/>
        <charset val="129"/>
      </rPr>
      <t>근로자</t>
    </r>
    <r>
      <rPr>
        <sz val="9"/>
        <color rgb="FF0070C0"/>
        <rFont val="Arial"/>
        <family val="2"/>
      </rPr>
      <t xml:space="preserve"> </t>
    </r>
    <r>
      <rPr>
        <sz val="9"/>
        <color rgb="FF0070C0"/>
        <rFont val="맑은 고딕"/>
        <family val="2"/>
        <charset val="129"/>
      </rPr>
      <t>및</t>
    </r>
    <r>
      <rPr>
        <sz val="9"/>
        <color rgb="FF0070C0"/>
        <rFont val="Arial"/>
        <family val="2"/>
      </rPr>
      <t xml:space="preserve"> </t>
    </r>
    <r>
      <rPr>
        <sz val="9"/>
        <color rgb="FF0070C0"/>
        <rFont val="맑은 고딕"/>
        <family val="2"/>
        <charset val="129"/>
      </rPr>
      <t>이해관계자의</t>
    </r>
    <r>
      <rPr>
        <sz val="9"/>
        <color rgb="FF0070C0"/>
        <rFont val="Arial"/>
        <family val="2"/>
      </rPr>
      <t xml:space="preserve"> </t>
    </r>
    <r>
      <rPr>
        <sz val="9"/>
        <color rgb="FF0070C0"/>
        <rFont val="맑은 고딕"/>
        <family val="2"/>
        <charset val="129"/>
      </rPr>
      <t>안전관련</t>
    </r>
    <r>
      <rPr>
        <sz val="9"/>
        <color rgb="FF0070C0"/>
        <rFont val="Arial"/>
        <family val="2"/>
      </rPr>
      <t xml:space="preserve"> </t>
    </r>
    <r>
      <rPr>
        <sz val="9"/>
        <color rgb="FF0070C0"/>
        <rFont val="맑은 고딕"/>
        <family val="2"/>
        <charset val="129"/>
      </rPr>
      <t>요구사항</t>
    </r>
    <r>
      <rPr>
        <sz val="9"/>
        <color rgb="FF0070C0"/>
        <rFont val="Arial"/>
        <family val="2"/>
      </rPr>
      <t xml:space="preserve"> </t>
    </r>
    <r>
      <rPr>
        <sz val="9"/>
        <color rgb="FF0070C0"/>
        <rFont val="맑은 고딕"/>
        <family val="2"/>
        <charset val="129"/>
      </rPr>
      <t>확인함</t>
    </r>
    <r>
      <rPr>
        <sz val="9"/>
        <color rgb="FF0070C0"/>
        <rFont val="Arial"/>
        <family val="2"/>
      </rPr>
      <t xml:space="preserve">
(</t>
    </r>
    <r>
      <rPr>
        <sz val="9"/>
        <color rgb="FF0070C0"/>
        <rFont val="맑은 고딕"/>
        <family val="2"/>
        <charset val="129"/>
      </rPr>
      <t>안전관리</t>
    </r>
    <r>
      <rPr>
        <sz val="9"/>
        <color rgb="FF0070C0"/>
        <rFont val="Arial"/>
        <family val="2"/>
      </rPr>
      <t xml:space="preserve"> </t>
    </r>
    <r>
      <rPr>
        <sz val="9"/>
        <color rgb="FF0070C0"/>
        <rFont val="맑은 고딕"/>
        <family val="2"/>
        <charset val="129"/>
      </rPr>
      <t>담당자를</t>
    </r>
    <r>
      <rPr>
        <sz val="9"/>
        <color rgb="FF0070C0"/>
        <rFont val="Arial"/>
        <family val="2"/>
      </rPr>
      <t xml:space="preserve"> </t>
    </r>
    <r>
      <rPr>
        <sz val="9"/>
        <color rgb="FF0070C0"/>
        <rFont val="맑은 고딕"/>
        <family val="2"/>
        <charset val="129"/>
      </rPr>
      <t>통한</t>
    </r>
    <r>
      <rPr>
        <sz val="9"/>
        <color rgb="FF0070C0"/>
        <rFont val="Arial"/>
        <family val="2"/>
      </rPr>
      <t xml:space="preserve"> </t>
    </r>
    <r>
      <rPr>
        <sz val="9"/>
        <color rgb="FF0070C0"/>
        <rFont val="맑은 고딕"/>
        <family val="2"/>
        <charset val="129"/>
      </rPr>
      <t>고객과의</t>
    </r>
    <r>
      <rPr>
        <sz val="9"/>
        <color rgb="FF0070C0"/>
        <rFont val="Arial"/>
        <family val="2"/>
      </rPr>
      <t xml:space="preserve"> </t>
    </r>
    <r>
      <rPr>
        <sz val="9"/>
        <color rgb="FF0070C0"/>
        <rFont val="맑은 고딕"/>
        <family val="2"/>
        <charset val="129"/>
      </rPr>
      <t>안전관련</t>
    </r>
    <r>
      <rPr>
        <sz val="9"/>
        <color rgb="FF0070C0"/>
        <rFont val="Arial"/>
        <family val="2"/>
      </rPr>
      <t xml:space="preserve"> </t>
    </r>
    <r>
      <rPr>
        <sz val="9"/>
        <color rgb="FF0070C0"/>
        <rFont val="맑은 고딕"/>
        <family val="2"/>
        <charset val="129"/>
      </rPr>
      <t>업무</t>
    </r>
    <r>
      <rPr>
        <sz val="9"/>
        <color rgb="FF0070C0"/>
        <rFont val="Arial"/>
        <family val="2"/>
      </rPr>
      <t xml:space="preserve"> </t>
    </r>
    <r>
      <rPr>
        <sz val="9"/>
        <color rgb="FF0070C0"/>
        <rFont val="맑은 고딕"/>
        <family val="2"/>
        <charset val="129"/>
      </rPr>
      <t>대응</t>
    </r>
    <r>
      <rPr>
        <sz val="9"/>
        <color rgb="FF0070C0"/>
        <rFont val="Arial"/>
        <family val="2"/>
      </rPr>
      <t xml:space="preserve">, </t>
    </r>
    <r>
      <rPr>
        <sz val="9"/>
        <color rgb="FF0070C0"/>
        <rFont val="맑은 고딕"/>
        <family val="2"/>
        <charset val="129"/>
      </rPr>
      <t>작업장</t>
    </r>
    <r>
      <rPr>
        <sz val="9"/>
        <color rgb="FF0070C0"/>
        <rFont val="Arial"/>
        <family val="2"/>
      </rPr>
      <t xml:space="preserve"> </t>
    </r>
    <r>
      <rPr>
        <sz val="9"/>
        <color rgb="FF0070C0"/>
        <rFont val="맑은 고딕"/>
        <family val="2"/>
        <charset val="129"/>
      </rPr>
      <t>휴게공간</t>
    </r>
    <r>
      <rPr>
        <sz val="9"/>
        <color rgb="FF0070C0"/>
        <rFont val="Arial"/>
        <family val="2"/>
      </rPr>
      <t xml:space="preserve"> </t>
    </r>
    <r>
      <rPr>
        <sz val="9"/>
        <color rgb="FF0070C0"/>
        <rFont val="맑은 고딕"/>
        <family val="2"/>
        <charset val="129"/>
      </rPr>
      <t>및</t>
    </r>
    <r>
      <rPr>
        <sz val="9"/>
        <color rgb="FF0070C0"/>
        <rFont val="Arial"/>
        <family val="2"/>
      </rPr>
      <t xml:space="preserve"> </t>
    </r>
    <r>
      <rPr>
        <sz val="9"/>
        <color rgb="FF0070C0"/>
        <rFont val="맑은 고딕"/>
        <family val="2"/>
        <charset val="129"/>
      </rPr>
      <t>안전환경</t>
    </r>
    <r>
      <rPr>
        <sz val="9"/>
        <color rgb="FF0070C0"/>
        <rFont val="Arial"/>
        <family val="2"/>
      </rPr>
      <t xml:space="preserve"> </t>
    </r>
    <r>
      <rPr>
        <sz val="9"/>
        <color rgb="FF0070C0"/>
        <rFont val="맑은 고딕"/>
        <family val="2"/>
        <charset val="129"/>
      </rPr>
      <t>확보</t>
    </r>
    <r>
      <rPr>
        <sz val="9"/>
        <color rgb="FF0070C0"/>
        <rFont val="Arial"/>
        <family val="2"/>
      </rPr>
      <t xml:space="preserve">), </t>
    </r>
    <r>
      <rPr>
        <sz val="9"/>
        <color rgb="FF0070C0"/>
        <rFont val="맑은 고딕"/>
        <family val="2"/>
        <charset val="129"/>
      </rPr>
      <t>주기적인</t>
    </r>
    <r>
      <rPr>
        <sz val="9"/>
        <color rgb="FF0070C0"/>
        <rFont val="Arial"/>
        <family val="2"/>
      </rPr>
      <t xml:space="preserve"> </t>
    </r>
    <r>
      <rPr>
        <sz val="9"/>
        <color rgb="FF0070C0"/>
        <rFont val="맑은 고딕"/>
        <family val="2"/>
        <charset val="129"/>
      </rPr>
      <t>모니터링실시</t>
    </r>
    <r>
      <rPr>
        <sz val="9"/>
        <color rgb="FF0070C0"/>
        <rFont val="Arial"/>
        <family val="2"/>
      </rPr>
      <t xml:space="preserve"> </t>
    </r>
    <r>
      <rPr>
        <sz val="9"/>
        <color rgb="FF0070C0"/>
        <rFont val="맑은 고딕"/>
        <family val="2"/>
        <charset val="129"/>
      </rPr>
      <t>확인</t>
    </r>
    <phoneticPr fontId="1" type="noConversion"/>
  </si>
  <si>
    <t>안전보건경영매뉴얼 확인(표준의 모든 요구사항을 적용함)</t>
    <phoneticPr fontId="1" type="noConversion"/>
  </si>
  <si>
    <t>조직의 능력에 영향을 주는 외부/내부 이슈에 대하여 정보를 모니터링 하고 있으나, 부분적으로 누락되어 권고함.</t>
    <phoneticPr fontId="1" type="noConversion"/>
  </si>
  <si>
    <r>
      <t>4.2 Understanding the needs and expectations of interested parties
(</t>
    </r>
    <r>
      <rPr>
        <sz val="9"/>
        <rFont val="맑은 고딕"/>
        <family val="2"/>
        <charset val="129"/>
      </rPr>
      <t>이해관계자</t>
    </r>
    <r>
      <rPr>
        <sz val="9"/>
        <rFont val="Arial"/>
        <family val="2"/>
      </rPr>
      <t xml:space="preserve"> </t>
    </r>
    <r>
      <rPr>
        <sz val="9"/>
        <rFont val="맑은 고딕"/>
        <family val="2"/>
        <charset val="129"/>
      </rPr>
      <t>이해</t>
    </r>
    <r>
      <rPr>
        <sz val="9"/>
        <rFont val="Arial"/>
        <family val="2"/>
      </rPr>
      <t>) (Q/E only)</t>
    </r>
    <phoneticPr fontId="1" type="noConversion"/>
  </si>
  <si>
    <t>관리운영</t>
    <phoneticPr fontId="1" type="noConversion"/>
  </si>
  <si>
    <r>
      <rPr>
        <b/>
        <sz val="10"/>
        <color rgb="FFC00000"/>
        <rFont val="Arial"/>
        <family val="2"/>
      </rPr>
      <t>(OHSMS)</t>
    </r>
    <r>
      <rPr>
        <sz val="10"/>
        <color rgb="FFC00000"/>
        <rFont val="Arial"/>
        <family val="2"/>
      </rPr>
      <t xml:space="preserve"> 09:00~</t>
    </r>
    <phoneticPr fontId="1" type="noConversion"/>
  </si>
  <si>
    <t>15:00~</t>
    <phoneticPr fontId="1" type="noConversion"/>
  </si>
  <si>
    <t>17:00~</t>
    <phoneticPr fontId="1" type="noConversion"/>
  </si>
  <si>
    <t>17:30~18:00</t>
    <phoneticPr fontId="1" type="noConversion"/>
  </si>
  <si>
    <t>None</t>
    <phoneticPr fontId="1" type="noConversion"/>
  </si>
  <si>
    <r>
      <t>5.4 Consultation and participation of workers, Including interviews with safety &amp; health management managers, safety managers, health managers, and workers' representatives (</t>
    </r>
    <r>
      <rPr>
        <sz val="9"/>
        <rFont val="맑은 고딕"/>
        <family val="2"/>
        <charset val="129"/>
      </rPr>
      <t>근로자</t>
    </r>
    <r>
      <rPr>
        <sz val="9"/>
        <rFont val="Arial"/>
        <family val="2"/>
      </rPr>
      <t xml:space="preserve"> </t>
    </r>
    <r>
      <rPr>
        <sz val="9"/>
        <rFont val="맑은 고딕"/>
        <family val="2"/>
        <charset val="129"/>
      </rPr>
      <t>협의</t>
    </r>
    <r>
      <rPr>
        <sz val="9"/>
        <rFont val="Arial"/>
        <family val="2"/>
      </rPr>
      <t xml:space="preserve"> </t>
    </r>
    <r>
      <rPr>
        <sz val="9"/>
        <rFont val="맑은 고딕"/>
        <family val="2"/>
        <charset val="129"/>
      </rPr>
      <t>및</t>
    </r>
    <r>
      <rPr>
        <sz val="9"/>
        <rFont val="Arial"/>
        <family val="2"/>
      </rPr>
      <t xml:space="preserve"> </t>
    </r>
    <r>
      <rPr>
        <sz val="9"/>
        <rFont val="맑은 고딕"/>
        <family val="2"/>
        <charset val="129"/>
      </rPr>
      <t>참여</t>
    </r>
    <r>
      <rPr>
        <sz val="9"/>
        <rFont val="Arial"/>
        <family val="2"/>
      </rPr>
      <t xml:space="preserve">) - (OH&amp;S)
</t>
    </r>
    <r>
      <rPr>
        <sz val="9"/>
        <color rgb="FFC00000"/>
        <rFont val="Arial"/>
        <family val="2"/>
      </rPr>
      <t xml:space="preserve">Includes interviews with safety and health manager, safety manager, health manager, and worker representatives
</t>
    </r>
    <r>
      <rPr>
        <sz val="9"/>
        <color rgb="FFC00000"/>
        <rFont val="맑은 고딕"/>
        <family val="2"/>
        <charset val="129"/>
      </rPr>
      <t>(안전보건관리책임자</t>
    </r>
    <r>
      <rPr>
        <sz val="9"/>
        <color rgb="FFC00000"/>
        <rFont val="Arial"/>
        <family val="2"/>
      </rPr>
      <t xml:space="preserve">, </t>
    </r>
    <r>
      <rPr>
        <sz val="9"/>
        <color rgb="FFC00000"/>
        <rFont val="맑은 고딕"/>
        <family val="2"/>
        <charset val="129"/>
      </rPr>
      <t>안전관리자</t>
    </r>
    <r>
      <rPr>
        <sz val="9"/>
        <color rgb="FFC00000"/>
        <rFont val="Arial"/>
        <family val="2"/>
      </rPr>
      <t>,</t>
    </r>
    <r>
      <rPr>
        <sz val="9"/>
        <color rgb="FFC00000"/>
        <rFont val="맑은 고딕"/>
        <family val="2"/>
        <charset val="129"/>
      </rPr>
      <t>보건관리자</t>
    </r>
    <r>
      <rPr>
        <sz val="9"/>
        <color rgb="FFC00000"/>
        <rFont val="Arial"/>
        <family val="2"/>
      </rPr>
      <t xml:space="preserve">, </t>
    </r>
    <r>
      <rPr>
        <sz val="9"/>
        <color rgb="FFC00000"/>
        <rFont val="맑은 고딕"/>
        <family val="2"/>
        <charset val="129"/>
      </rPr>
      <t>근로자</t>
    </r>
    <r>
      <rPr>
        <sz val="9"/>
        <color rgb="FFC00000"/>
        <rFont val="Arial"/>
        <family val="2"/>
      </rPr>
      <t xml:space="preserve"> </t>
    </r>
    <r>
      <rPr>
        <sz val="9"/>
        <color rgb="FFC00000"/>
        <rFont val="맑은 고딕"/>
        <family val="2"/>
        <charset val="129"/>
      </rPr>
      <t>대표</t>
    </r>
    <r>
      <rPr>
        <sz val="9"/>
        <color rgb="FFC00000"/>
        <rFont val="Arial"/>
        <family val="2"/>
      </rPr>
      <t xml:space="preserve"> </t>
    </r>
    <r>
      <rPr>
        <sz val="9"/>
        <color rgb="FFC00000"/>
        <rFont val="맑은 고딕"/>
        <family val="2"/>
        <charset val="129"/>
      </rPr>
      <t>면담</t>
    </r>
    <r>
      <rPr>
        <sz val="9"/>
        <color rgb="FFC00000"/>
        <rFont val="Arial"/>
        <family val="2"/>
      </rPr>
      <t xml:space="preserve"> </t>
    </r>
    <r>
      <rPr>
        <sz val="9"/>
        <color rgb="FFC00000"/>
        <rFont val="맑은 고딕"/>
        <family val="2"/>
        <charset val="129"/>
      </rPr>
      <t>포함)</t>
    </r>
    <phoneticPr fontId="1" type="noConversion"/>
  </si>
  <si>
    <r>
      <t>6.2 Q/E/OH&amp;S objectives and planning to achieve them 
(</t>
    </r>
    <r>
      <rPr>
        <sz val="9"/>
        <rFont val="Arial Unicode MS"/>
        <family val="2"/>
        <charset val="129"/>
      </rPr>
      <t>품질/환경/안전보건 목표달성</t>
    </r>
    <r>
      <rPr>
        <sz val="9"/>
        <rFont val="Arial"/>
        <family val="2"/>
      </rPr>
      <t xml:space="preserve"> </t>
    </r>
    <r>
      <rPr>
        <sz val="9"/>
        <rFont val="Arial Unicode MS"/>
        <family val="2"/>
        <charset val="129"/>
      </rPr>
      <t>기획</t>
    </r>
    <r>
      <rPr>
        <sz val="9"/>
        <rFont val="Arial"/>
        <family val="2"/>
      </rPr>
      <t>)</t>
    </r>
    <phoneticPr fontId="1" type="noConversion"/>
  </si>
  <si>
    <r>
      <t xml:space="preserve">위험성평가는 정해진 프로세스에 따라 정기적으로 실시 하며 있으며 위험을 감소 시키기위한 잠재적인 위험요인을 발굴하기 위한 활동을 지속적으로 실시 하고 있음.(위험성평가표, 회의록, 품의서, 리스크 및 기획관리 조치계획서 등)
</t>
    </r>
    <r>
      <rPr>
        <sz val="9"/>
        <color rgb="FFC00000"/>
        <rFont val="맑은 고딕"/>
        <family val="3"/>
        <charset val="129"/>
        <scheme val="minor"/>
      </rPr>
      <t>Interview : Safety management personnel Byung sung Ahn 안전관리담당자 안병성</t>
    </r>
    <phoneticPr fontId="1" type="noConversion"/>
  </si>
  <si>
    <t>Information is being monitored on external/internal issues affecting the organization's capabilities, but it is recommended because it is partially missing.
조직의 능력에 영향을 주는 외부/내부 이슈에 대하여 정보를 모니터링 하고 있으나, 부분적으로 누락되어 권고함.</t>
    <phoneticPr fontId="1" type="noConversion"/>
  </si>
  <si>
    <t>Operation (관리운영)</t>
    <phoneticPr fontId="1" type="noConversion"/>
  </si>
  <si>
    <t>Safety and health managers and workers consult and participate in the entire decision-making process, but in the case of workers, recommendations because some records of consultation and participation are omitted in the decision-making process. 안전보건관리자와 근로자는 의사결정 전과정에 협의 및 참여 하고 있으나, 근로자의 경우 의사결정 전과정에 협의 및 참여 기록이 일부 누락관리되어 권고함.</t>
    <phoneticPr fontId="1" type="noConversion"/>
  </si>
  <si>
    <t>The organization has established contextual scenarios to prepare for and respond to emergencies, but recommends regular training.
조직은 비상상황시 대비 및 대응 할수 있도록 상황별 시나리오를 수립하고 있으나, 주기적인 훈련을 실시 할 필요가 있어 권고 합니다.</t>
    <phoneticPr fontId="1" type="noConversion"/>
  </si>
  <si>
    <t>The CEO interview result has a high understanding of the health and safety management system and has a strong will to implement it.
대표이사 면담 안전보건경영시스템에 대한 이해도가 높으며 실행의지가 강합니다.</t>
    <phoneticPr fontId="1" type="noConversion"/>
  </si>
  <si>
    <t>만족(Satisfied)</t>
  </si>
  <si>
    <t>Parveen Sadana</t>
    <phoneticPr fontId="1" type="noConversion"/>
  </si>
  <si>
    <t>Observer</t>
  </si>
  <si>
    <t>~18:00</t>
    <phoneticPr fontId="1" type="noConversion"/>
  </si>
  <si>
    <t>Observation for audit of auditor</t>
    <phoneticPr fontId="1" type="noConversion"/>
  </si>
  <si>
    <t>FITS-009-11(E2,R1)</t>
    <phoneticPr fontId="1" type="noConversion"/>
  </si>
  <si>
    <r>
      <t xml:space="preserve">AUDIT CYCLE </t>
    </r>
    <r>
      <rPr>
        <sz val="10"/>
        <color rgb="FFC00000"/>
        <rFont val="맑은 고딕"/>
        <family val="3"/>
        <charset val="129"/>
        <scheme val="minor"/>
      </rPr>
      <t xml:space="preserve">(심사주기)  </t>
    </r>
    <phoneticPr fontId="1" type="noConversion"/>
  </si>
  <si>
    <r>
      <t>NEXT AUDIT DATE (PLANNED)</t>
    </r>
    <r>
      <rPr>
        <sz val="10"/>
        <color rgb="FFC00000"/>
        <rFont val="맑은 고딕"/>
        <family val="3"/>
        <charset val="129"/>
        <scheme val="minor"/>
      </rPr>
      <t xml:space="preserve"> (차기 심사 예정일)</t>
    </r>
    <phoneticPr fontId="1" type="noConversion"/>
  </si>
  <si>
    <t>FITS-009-02(2) (E2,R3)</t>
    <phoneticPr fontId="1" type="noConversion"/>
  </si>
  <si>
    <t>FITS-009-02(1) (E2,R3)</t>
    <phoneticPr fontId="1" type="noConversion"/>
  </si>
  <si>
    <t>Requires correction to unify the industries of separate business registration. 
분리된 사업자 등록의 업종을 일원화 하도록 시정을 요구합니다.
(Operation and service of bungalows, and convenience stores)</t>
    <phoneticPr fontId="1" type="noConversion"/>
  </si>
  <si>
    <r>
      <t>2. Corrective action</t>
    </r>
    <r>
      <rPr>
        <sz val="10"/>
        <color theme="1" tint="0.249977111117893"/>
        <rFont val="Arial"/>
        <family val="3"/>
      </rPr>
      <t xml:space="preserve"> (</t>
    </r>
    <r>
      <rPr>
        <sz val="10"/>
        <color theme="1" tint="0.249977111117893"/>
        <rFont val="Arial Unicode MS"/>
        <family val="3"/>
        <charset val="129"/>
      </rPr>
      <t>재발방지대책)</t>
    </r>
    <phoneticPr fontId="1" type="noConversion"/>
  </si>
  <si>
    <r>
      <t xml:space="preserve">1. </t>
    </r>
    <r>
      <rPr>
        <sz val="10"/>
        <color theme="1" tint="0.249977111117893"/>
        <rFont val="Arial"/>
        <family val="3"/>
      </rPr>
      <t>Correction (</t>
    </r>
    <r>
      <rPr>
        <sz val="10"/>
        <color theme="1" tint="0.249977111117893"/>
        <rFont val="Arial Unicode MS"/>
        <family val="3"/>
        <charset val="129"/>
      </rPr>
      <t>시정조치)</t>
    </r>
    <phoneticPr fontId="1" type="noConversion"/>
  </si>
  <si>
    <r>
      <t>Correction
(</t>
    </r>
    <r>
      <rPr>
        <sz val="10"/>
        <color theme="1" tint="0.249977111117893"/>
        <rFont val="Arial Unicode MS"/>
        <family val="3"/>
        <charset val="129"/>
      </rPr>
      <t xml:space="preserve">시정조치) 
</t>
    </r>
    <r>
      <rPr>
        <sz val="10"/>
        <color theme="1" tint="0.249977111117893"/>
        <rFont val="Arial"/>
        <family val="3"/>
      </rPr>
      <t>&amp;
Corrective action
(</t>
    </r>
    <r>
      <rPr>
        <sz val="10"/>
        <color theme="1" tint="0.249977111117893"/>
        <rFont val="Arial Unicode MS"/>
        <family val="3"/>
        <charset val="129"/>
      </rPr>
      <t>재발방지대책)</t>
    </r>
    <phoneticPr fontId="1" type="noConversion"/>
  </si>
  <si>
    <r>
      <t>Root Cause Analysis (RCA) (</t>
    </r>
    <r>
      <rPr>
        <sz val="10"/>
        <color theme="1" tint="0.249977111117893"/>
        <rFont val="Arial Unicode MS"/>
        <family val="3"/>
        <charset val="129"/>
      </rPr>
      <t>원인분석)</t>
    </r>
    <phoneticPr fontId="1" type="noConversion"/>
  </si>
  <si>
    <r>
      <t>Clause No. (</t>
    </r>
    <r>
      <rPr>
        <sz val="10"/>
        <color theme="1" tint="0.249977111117893"/>
        <rFont val="Arial Unicode MS"/>
        <family val="2"/>
        <charset val="129"/>
      </rPr>
      <t>요건번호)</t>
    </r>
    <phoneticPr fontId="1" type="noConversion"/>
  </si>
  <si>
    <r>
      <t>Category (</t>
    </r>
    <r>
      <rPr>
        <sz val="10"/>
        <rFont val="Arial Unicode MS"/>
        <family val="2"/>
        <charset val="129"/>
      </rPr>
      <t>범주)</t>
    </r>
    <phoneticPr fontId="1" type="noConversion"/>
  </si>
  <si>
    <t>(복수사업장주소)</t>
    <phoneticPr fontId="1" type="noConversion"/>
  </si>
  <si>
    <t>Multi-Site address</t>
    <phoneticPr fontId="1" type="noConversion"/>
  </si>
  <si>
    <r>
      <t>*  The number of employees falling under the scope of audit.</t>
    </r>
    <r>
      <rPr>
        <sz val="9"/>
        <color rgb="FFC00000"/>
        <rFont val="맑은 고딕"/>
        <family val="3"/>
        <charset val="129"/>
        <scheme val="minor"/>
      </rPr>
      <t xml:space="preserve"> (심사범위에 해당하는 직원수)</t>
    </r>
    <phoneticPr fontId="1" type="noConversion"/>
  </si>
  <si>
    <r>
      <t xml:space="preserve">       *  The number of employees falling under the scope of audit.</t>
    </r>
    <r>
      <rPr>
        <sz val="9"/>
        <color rgb="FFC00000"/>
        <rFont val="맑은 고딕"/>
        <family val="3"/>
        <charset val="129"/>
        <scheme val="minor"/>
      </rPr>
      <t xml:space="preserve"> (심사범위에 해당하는 직원수)</t>
    </r>
    <phoneticPr fontId="1" type="noConversion"/>
  </si>
  <si>
    <r>
      <rPr>
        <sz val="10"/>
        <rFont val="Arial"/>
        <family val="3"/>
      </rPr>
      <t xml:space="preserve">* If you have objections to the above audit plan, please record the reason and reply it. 
  </t>
    </r>
    <r>
      <rPr>
        <sz val="10"/>
        <rFont val="맑은 고딕"/>
        <family val="3"/>
        <charset val="129"/>
        <scheme val="minor"/>
      </rPr>
      <t>상기 심사계획에 이의가 있으시면, 사유를 기재하여 회신해 주시기 바랍니다.</t>
    </r>
    <r>
      <rPr>
        <sz val="10"/>
        <rFont val="Arial"/>
        <family val="3"/>
        <charset val="129"/>
      </rPr>
      <t xml:space="preserve">
* If there is no reply, it is considered that you have agreed to the above audit plan.
</t>
    </r>
    <r>
      <rPr>
        <sz val="10"/>
        <rFont val="맑은 고딕"/>
        <family val="3"/>
        <charset val="129"/>
      </rPr>
      <t>회신이 없는 경우 위 심사계획에 동의한 것으로 간주됩니다.</t>
    </r>
    <phoneticPr fontId="1" type="noConversion"/>
  </si>
  <si>
    <r>
      <t xml:space="preserve">There is no conflict of interest between the auditor and the client.
</t>
    </r>
    <r>
      <rPr>
        <sz val="10"/>
        <color rgb="FFC00000"/>
        <rFont val="맑은 고딕"/>
        <family val="3"/>
        <charset val="129"/>
        <scheme val="minor"/>
      </rPr>
      <t>심사원과 심사기업간에 어떠한 이해 상충이 존재하지 않습니다.</t>
    </r>
    <phoneticPr fontId="1" type="noConversion"/>
  </si>
  <si>
    <r>
      <t xml:space="preserve">* The auditor will take full responsibility if there is any mistake in the above. 
  </t>
    </r>
    <r>
      <rPr>
        <sz val="10"/>
        <color rgb="FFC00000"/>
        <rFont val="맑은 고딕"/>
        <family val="3"/>
        <charset val="129"/>
        <scheme val="minor"/>
      </rPr>
      <t>위의 내용이 사실과 다를 경우 그에 따른 책임은 심사원 스스로 책임을 지겠습니다.</t>
    </r>
    <phoneticPr fontId="1" type="noConversion"/>
  </si>
  <si>
    <t>FITS-009-01(2) (E2,R2)</t>
    <phoneticPr fontId="1" type="noConversion"/>
  </si>
  <si>
    <t>FITS-009-01(1) (E2,R2)</t>
    <phoneticPr fontId="1" type="noConversion"/>
  </si>
  <si>
    <t>[ Time schedule ]</t>
    <phoneticPr fontId="1" type="noConversion"/>
  </si>
  <si>
    <r>
      <rPr>
        <sz val="8"/>
        <color rgb="FF0070C0"/>
        <rFont val="Arial"/>
        <family val="2"/>
      </rPr>
      <t>1. Review of information documented in the organization's management system.</t>
    </r>
    <r>
      <rPr>
        <sz val="8"/>
        <rFont val="Arial"/>
        <family val="2"/>
      </rPr>
      <t xml:space="preserve"> </t>
    </r>
    <r>
      <rPr>
        <sz val="8"/>
        <rFont val="맑은 고딕"/>
        <family val="3"/>
        <charset val="129"/>
        <scheme val="minor"/>
      </rPr>
      <t>(조직의 경영시스템을 문서화한 정보 검토</t>
    </r>
    <r>
      <rPr>
        <sz val="8"/>
        <rFont val="Arial"/>
        <family val="2"/>
      </rPr>
      <t xml:space="preserve">) / </t>
    </r>
    <r>
      <rPr>
        <sz val="8"/>
        <color rgb="FF0070C0"/>
        <rFont val="Arial"/>
        <family val="2"/>
      </rPr>
      <t xml:space="preserve">2. Evaluate the position of the organization and the status of each workplace, and discuss with the organization's personnel to determine the readiness for the stage2 of the audit. </t>
    </r>
    <r>
      <rPr>
        <sz val="8"/>
        <rFont val="맑은 고딕"/>
        <family val="3"/>
        <charset val="129"/>
        <scheme val="minor"/>
      </rPr>
      <t xml:space="preserve">(조직의 위치 및 사업장별 상태를 평가하고, 2단계 심사를 위한 준비상태를 결정하기 위하여 조직의 인원들과 논의) / </t>
    </r>
    <r>
      <rPr>
        <sz val="8"/>
        <color rgb="FF0070C0"/>
        <rFont val="Arial"/>
        <family val="2"/>
      </rPr>
      <t>3. Obtaining essential information related to the scope of certification of the management system</t>
    </r>
    <r>
      <rPr>
        <sz val="8"/>
        <rFont val="Arial"/>
        <family val="2"/>
      </rPr>
      <t xml:space="preserve"> </t>
    </r>
    <r>
      <rPr>
        <sz val="8"/>
        <rFont val="맑은 고딕"/>
        <family val="3"/>
        <charset val="129"/>
        <scheme val="minor"/>
      </rPr>
      <t xml:space="preserve">(경영시스템의 인증범위와 관련된 필수 정보 획득) / </t>
    </r>
    <r>
      <rPr>
        <sz val="8"/>
        <color rgb="FF0070C0"/>
        <rFont val="Arial"/>
        <family val="2"/>
      </rPr>
      <t xml:space="preserve">4. Check whether internal audit and management review are planned and carried out, and check preparations for the stage2 of audit. </t>
    </r>
    <r>
      <rPr>
        <sz val="8"/>
        <rFont val="맑은 고딕"/>
        <family val="3"/>
        <charset val="129"/>
        <scheme val="minor"/>
      </rPr>
      <t>(내부심사와 경영검토를 계획 및 수행 여부 확인, 2단계 심사 준비 사항 확인)</t>
    </r>
    <phoneticPr fontId="1" type="noConversion"/>
  </si>
  <si>
    <r>
      <rPr>
        <sz val="9"/>
        <color rgb="FF0070C0"/>
        <rFont val="Arial"/>
        <family val="2"/>
      </rPr>
      <t>1. The client's management system standards is included in the audit.</t>
    </r>
    <r>
      <rPr>
        <sz val="9"/>
        <rFont val="Arial"/>
        <family val="2"/>
      </rPr>
      <t xml:space="preserve"> </t>
    </r>
    <r>
      <rPr>
        <sz val="9"/>
        <rFont val="맑은 고딕"/>
        <family val="3"/>
        <charset val="129"/>
        <scheme val="minor"/>
      </rPr>
      <t>(기업의 경영시스템 표준은 심사기준에 포함 됩니다.</t>
    </r>
    <r>
      <rPr>
        <sz val="9"/>
        <rFont val="Arial"/>
        <family val="2"/>
      </rPr>
      <t xml:space="preserve">) / </t>
    </r>
    <r>
      <rPr>
        <sz val="9"/>
        <color rgb="FF0070C0"/>
        <rFont val="Arial"/>
        <family val="2"/>
      </rPr>
      <t xml:space="preserve">2. Confirmation the execution/maintenance status of the management system. </t>
    </r>
    <r>
      <rPr>
        <sz val="9"/>
        <rFont val="맑은 고딕"/>
        <family val="3"/>
        <charset val="129"/>
        <scheme val="minor"/>
      </rPr>
      <t xml:space="preserve">(경영시스템의 실행/유지관리 상태를 확인) / </t>
    </r>
    <r>
      <rPr>
        <sz val="9"/>
        <color rgb="FF0070C0"/>
        <rFont val="Arial"/>
        <family val="2"/>
      </rPr>
      <t>3. Confirmation of suitability/effectiveness of the management system.</t>
    </r>
    <r>
      <rPr>
        <sz val="9"/>
        <rFont val="Arial"/>
        <family val="2"/>
      </rPr>
      <t xml:space="preserve"> </t>
    </r>
    <r>
      <rPr>
        <sz val="9"/>
        <rFont val="맑은 고딕"/>
        <family val="3"/>
        <charset val="129"/>
        <scheme val="minor"/>
      </rPr>
      <t xml:space="preserve">(경영시스템의 적합성/효과성 확인) / </t>
    </r>
    <r>
      <rPr>
        <sz val="9"/>
        <color rgb="FF0070C0"/>
        <rFont val="Arial"/>
        <family val="2"/>
      </rPr>
      <t xml:space="preserve">4. Confirmation of the applicable legal/regulatory/contract requirements. </t>
    </r>
    <r>
      <rPr>
        <sz val="9"/>
        <rFont val="맑은 고딕"/>
        <family val="3"/>
        <charset val="129"/>
        <scheme val="minor"/>
      </rPr>
      <t>(해당 법률/규제/계약 요건 확인)</t>
    </r>
    <phoneticPr fontId="1" type="noConversion"/>
  </si>
  <si>
    <t>Write it before audit and send it (심사전 작성후 발송)</t>
    <phoneticPr fontId="1" type="noConversion"/>
  </si>
  <si>
    <r>
      <t>Date</t>
    </r>
    <r>
      <rPr>
        <sz val="10"/>
        <color rgb="FF0070C0"/>
        <rFont val="맑은 고딕"/>
        <family val="3"/>
        <charset val="129"/>
        <scheme val="minor"/>
      </rPr>
      <t xml:space="preserve"> </t>
    </r>
    <r>
      <rPr>
        <sz val="10"/>
        <rFont val="맑은 고딕"/>
        <family val="3"/>
        <charset val="129"/>
        <scheme val="minor"/>
      </rPr>
      <t>(작성일자)</t>
    </r>
    <phoneticPr fontId="1" type="noConversion"/>
  </si>
  <si>
    <r>
      <t xml:space="preserve">Contact Number </t>
    </r>
    <r>
      <rPr>
        <sz val="10"/>
        <rFont val="맑은 고딕"/>
        <family val="3"/>
        <charset val="129"/>
        <scheme val="minor"/>
      </rPr>
      <t>(연락처)</t>
    </r>
    <phoneticPr fontId="1" type="noConversion"/>
  </si>
  <si>
    <r>
      <t xml:space="preserve">Division </t>
    </r>
    <r>
      <rPr>
        <sz val="10"/>
        <rFont val="맑은 고딕"/>
        <family val="3"/>
        <charset val="129"/>
        <scheme val="minor"/>
      </rPr>
      <t>(구분)</t>
    </r>
    <phoneticPr fontId="1" type="noConversion"/>
  </si>
  <si>
    <t>심사범위</t>
    <phoneticPr fontId="1" type="noConversion"/>
  </si>
  <si>
    <t>Audit Scope</t>
    <phoneticPr fontId="1" type="noConversion"/>
  </si>
  <si>
    <r>
      <t xml:space="preserve">The audit was based on an arbitrary sample and may be found in areas where nonconformities have not been identified.
</t>
    </r>
    <r>
      <rPr>
        <sz val="9"/>
        <rFont val="맑은 고딕"/>
        <family val="3"/>
        <charset val="129"/>
        <scheme val="minor"/>
      </rPr>
      <t xml:space="preserve">심사는 임의적인 샘플에 근거하여 수행되었기에 부적합 사항이 식별되지 않은 부분에서 발견될 수 있습니다. </t>
    </r>
    <phoneticPr fontId="1" type="noConversion"/>
  </si>
  <si>
    <r>
      <t>Stage 2 (2</t>
    </r>
    <r>
      <rPr>
        <b/>
        <sz val="11"/>
        <rFont val="Arial Unicode MS"/>
        <family val="2"/>
        <charset val="129"/>
      </rPr>
      <t>단계)</t>
    </r>
    <phoneticPr fontId="1" type="noConversion"/>
  </si>
  <si>
    <r>
      <t>Stage 1 (1</t>
    </r>
    <r>
      <rPr>
        <b/>
        <sz val="11"/>
        <rFont val="Arial Unicode MS"/>
        <family val="2"/>
        <charset val="129"/>
      </rPr>
      <t>단계)</t>
    </r>
    <phoneticPr fontId="1" type="noConversion"/>
  </si>
  <si>
    <t xml:space="preserve">AUDIT REPORT (Stage 1) </t>
    <phoneticPr fontId="1" type="noConversion"/>
  </si>
  <si>
    <t xml:space="preserve">AUDIT REPORT (Stage 2) </t>
    <phoneticPr fontId="1" type="noConversion"/>
  </si>
  <si>
    <t>AUDIT PLAN (Stage 2)</t>
    <phoneticPr fontId="1" type="noConversion"/>
  </si>
  <si>
    <t>AUDIT PLAN (Stage 1)</t>
    <phoneticPr fontId="1" type="noConversion"/>
  </si>
  <si>
    <r>
      <rPr>
        <sz val="9"/>
        <color rgb="FF0070C0"/>
        <rFont val="Arial"/>
        <family val="2"/>
      </rPr>
      <t>Audit Goal</t>
    </r>
    <r>
      <rPr>
        <sz val="9"/>
        <color theme="1"/>
        <rFont val="Arial"/>
        <family val="2"/>
      </rPr>
      <t xml:space="preserve">
</t>
    </r>
    <r>
      <rPr>
        <sz val="9"/>
        <color theme="1"/>
        <rFont val="맑은 고딕"/>
        <family val="3"/>
        <charset val="129"/>
        <scheme val="minor"/>
      </rPr>
      <t>(심사 목적)</t>
    </r>
    <phoneticPr fontId="1" type="noConversion"/>
  </si>
  <si>
    <r>
      <t xml:space="preserve">1.2 AUDIT STANDARDS  &amp; SCOPE OF CERTIFICATION </t>
    </r>
    <r>
      <rPr>
        <b/>
        <sz val="11"/>
        <color rgb="FF0070C0"/>
        <rFont val="맑은 고딕"/>
        <family val="3"/>
        <charset val="129"/>
        <scheme val="minor"/>
      </rPr>
      <t>(심사표준 &amp; 인증범위)</t>
    </r>
    <phoneticPr fontId="1" type="noConversion"/>
  </si>
  <si>
    <r>
      <t xml:space="preserve">In case of transfer </t>
    </r>
    <r>
      <rPr>
        <sz val="10"/>
        <color rgb="FF0070C0"/>
        <rFont val="맑은 고딕"/>
        <family val="3"/>
        <charset val="129"/>
        <scheme val="minor"/>
      </rPr>
      <t>(전환신청시)</t>
    </r>
    <phoneticPr fontId="1" type="noConversion"/>
  </si>
  <si>
    <r>
      <t xml:space="preserve">Audit Standard(s) </t>
    </r>
    <r>
      <rPr>
        <sz val="10"/>
        <color rgb="FF0070C0"/>
        <rFont val="맑은 고딕"/>
        <family val="3"/>
        <charset val="129"/>
        <scheme val="minor"/>
      </rPr>
      <t>(심사표준)</t>
    </r>
    <phoneticPr fontId="1" type="noConversion"/>
  </si>
  <si>
    <r>
      <t xml:space="preserve">Audit cycle </t>
    </r>
    <r>
      <rPr>
        <sz val="10"/>
        <color rgb="FF0070C0"/>
        <rFont val="맑은 고딕"/>
        <family val="3"/>
        <charset val="129"/>
        <scheme val="minor"/>
      </rPr>
      <t>(심사주기)</t>
    </r>
    <phoneticPr fontId="1" type="noConversion"/>
  </si>
  <si>
    <r>
      <t xml:space="preserve">Number of sites </t>
    </r>
    <r>
      <rPr>
        <sz val="10"/>
        <color rgb="FF0070C0"/>
        <rFont val="맑은 고딕"/>
        <family val="3"/>
        <charset val="129"/>
        <scheme val="minor"/>
      </rPr>
      <t>(사업장수)</t>
    </r>
    <phoneticPr fontId="1" type="noConversion"/>
  </si>
  <si>
    <r>
      <t xml:space="preserve">Number of employees </t>
    </r>
    <r>
      <rPr>
        <sz val="10"/>
        <color rgb="FF0070C0"/>
        <rFont val="맑은 고딕"/>
        <family val="3"/>
        <charset val="129"/>
        <scheme val="minor"/>
      </rPr>
      <t>(직원수)</t>
    </r>
    <phoneticPr fontId="1" type="noConversion"/>
  </si>
  <si>
    <r>
      <t>Audit code</t>
    </r>
    <r>
      <rPr>
        <sz val="10"/>
        <color rgb="FF0070C0"/>
        <rFont val="맑은 고딕"/>
        <family val="3"/>
        <charset val="129"/>
        <scheme val="minor"/>
      </rPr>
      <t xml:space="preserve"> (심사코드)</t>
    </r>
    <phoneticPr fontId="1" type="noConversion"/>
  </si>
  <si>
    <t>Is the Audit code properly applied to the Audit scope?
(심사범위에 적절하게 심사코드가 적용되어 있습니까?)</t>
    <phoneticPr fontId="1" type="noConversion"/>
  </si>
  <si>
    <r>
      <t xml:space="preserve">How many the process? </t>
    </r>
    <r>
      <rPr>
        <sz val="10"/>
        <rFont val="맑은 고딕"/>
        <family val="3"/>
        <charset val="129"/>
        <scheme val="minor"/>
      </rPr>
      <t>(프로세스 갯수)</t>
    </r>
    <phoneticPr fontId="7" type="noConversion"/>
  </si>
  <si>
    <r>
      <t xml:space="preserve">How many the proceduce? </t>
    </r>
    <r>
      <rPr>
        <sz val="10"/>
        <rFont val="맑은 고딕"/>
        <family val="3"/>
        <charset val="129"/>
        <scheme val="minor"/>
      </rPr>
      <t>(절차서,규정 갯수)</t>
    </r>
    <phoneticPr fontId="7" type="noConversion"/>
  </si>
  <si>
    <t>When was the internal audit conducted?
(내부심사는 언제 실시 되었습니까?)</t>
    <phoneticPr fontId="1" type="noConversion"/>
  </si>
  <si>
    <t>When was the management review conducted?
(경영검토는 언제 실시 되었습니까?)</t>
    <phoneticPr fontId="1" type="noConversion"/>
  </si>
  <si>
    <t>Does the client understand the requirements of the applicable standards?
(신청조직은 해당 표준의 요구사항을 이해하고 있습니까?)</t>
    <phoneticPr fontId="1" type="noConversion"/>
  </si>
  <si>
    <t>Does the audit scope established appropriately to the client?
(심사범위는 조직에 적절하게 설정 되었습니까?)</t>
    <phoneticPr fontId="1" type="noConversion"/>
  </si>
  <si>
    <t>Does the applicant organization know the applicable laws and regulations?
(신청조직은 적용되는 법규 및 규제사항을 파악하고 있습니까?)</t>
    <phoneticPr fontId="1" type="noConversion"/>
  </si>
  <si>
    <t>Please fill out
applicable laws and regulations
(파악된 법규를 기록하세요)</t>
    <phoneticPr fontId="1" type="noConversion"/>
  </si>
  <si>
    <t>Is Audit MD appropriately established in the client size and scope of audit? 
(심사일수가 조직의 규모와 심사범위에 적절하게 수립되어 있습니까?)</t>
    <phoneticPr fontId="1" type="noConversion"/>
  </si>
  <si>
    <t>Is the documented information of the management system properly established? 
(경영시스템의 문서화된 정보는 적합하게 수립되어 있습니까?)</t>
    <phoneticPr fontId="1" type="noConversion"/>
  </si>
  <si>
    <t>Are policies and objectives established in accordance with applicable standards? 
(방침 및 목표가 적용 표준에 적합하게 수립되어 있습니까?)</t>
    <phoneticPr fontId="1" type="noConversion"/>
  </si>
  <si>
    <t>Has external/internal issues related to the organization been determined? 
(조직과 관련된 외부/내부 이슈는 결정 되었습니까?)</t>
    <phoneticPr fontId="1" type="noConversion"/>
  </si>
  <si>
    <t>Has the interested parties and their requirements related to the organization been determined? (조직과 관련된 이해관계자 및 그들의 요구사항은 결정되었습니까?)</t>
    <phoneticPr fontId="1" type="noConversion"/>
  </si>
  <si>
    <t>Has risks and opportunities related to the organization's management system been considered? (조직의 경영시스템과 관련된 리스크와 기회가 고려되었는가?)</t>
    <phoneticPr fontId="1" type="noConversion"/>
  </si>
  <si>
    <t>Has customer complaints, administrative dispositions, incidents, and accidents been identified? (고객불만사항,행정처분,사건 및 사고가 확인되었습니까?)</t>
    <phoneticPr fontId="1" type="noConversion"/>
  </si>
  <si>
    <r>
      <t>2.2 AUDIT ACTIVITES ITEMS (</t>
    </r>
    <r>
      <rPr>
        <b/>
        <sz val="11"/>
        <color theme="1"/>
        <rFont val="Arial Unicode MS"/>
        <family val="2"/>
        <charset val="129"/>
      </rPr>
      <t>심사수행내역</t>
    </r>
    <r>
      <rPr>
        <b/>
        <sz val="11"/>
        <color theme="1"/>
        <rFont val="Arial"/>
        <family val="2"/>
      </rPr>
      <t>)</t>
    </r>
    <phoneticPr fontId="1" type="noConversion"/>
  </si>
  <si>
    <t>Are the identification of the key hazards and impact assessments performed appropriately? (OH&amp;S only) (위험요인파악 및 위험성평가를 적절히 실시하고 있습니까?)</t>
    <phoneticPr fontId="1" type="noConversion"/>
  </si>
  <si>
    <t xml:space="preserve">Has the contractors and outsourcing process been managemented? (OH&amp;S only)
(계약자와 외주처리 프로세스가 관리되고 있습니까?) </t>
    <phoneticPr fontId="1" type="noConversion"/>
  </si>
  <si>
    <t xml:space="preserve">Has the consultation and participation of workers been conducted? (OH&amp;S only)
(근로자의 협의와 참여가 이루어 졌습니까?) </t>
    <phoneticPr fontId="1" type="noConversion"/>
  </si>
  <si>
    <t xml:space="preserve">Are environmental aspects identified and impact assessments performed appropriately? (EMS only) (환경측면파악 및 영향평가를 적절히 실행하고 있습니까?) </t>
    <phoneticPr fontId="1" type="noConversion"/>
  </si>
  <si>
    <r>
      <t xml:space="preserve">Documents/Process No.
</t>
    </r>
    <r>
      <rPr>
        <sz val="9"/>
        <rFont val="Arial"/>
        <family val="3"/>
        <charset val="129"/>
      </rPr>
      <t>(</t>
    </r>
    <r>
      <rPr>
        <sz val="9"/>
        <rFont val="Arial Unicode MS"/>
        <family val="3"/>
        <charset val="129"/>
      </rPr>
      <t>문서/프로세스 번호)</t>
    </r>
    <phoneticPr fontId="1" type="noConversion"/>
  </si>
  <si>
    <r>
      <t>4.3 Determining the scope of the quality management system 
(</t>
    </r>
    <r>
      <rPr>
        <sz val="9"/>
        <rFont val="맑은 고딕"/>
        <family val="2"/>
        <charset val="129"/>
      </rPr>
      <t>적용범위</t>
    </r>
    <r>
      <rPr>
        <sz val="9"/>
        <rFont val="Arial"/>
        <family val="2"/>
      </rPr>
      <t xml:space="preserve"> </t>
    </r>
    <r>
      <rPr>
        <sz val="9"/>
        <rFont val="맑은 고딕"/>
        <family val="2"/>
        <charset val="129"/>
      </rPr>
      <t>결정</t>
    </r>
    <r>
      <rPr>
        <sz val="9"/>
        <rFont val="Arial"/>
        <family val="2"/>
      </rPr>
      <t>)</t>
    </r>
    <phoneticPr fontId="1" type="noConversion"/>
  </si>
  <si>
    <r>
      <t xml:space="preserve">4.4 Q/E/OH&amp;S Management System and its processes
 (Q/E/OH&amp;S MS </t>
    </r>
    <r>
      <rPr>
        <sz val="9"/>
        <rFont val="맑은 고딕"/>
        <family val="2"/>
        <charset val="129"/>
      </rPr>
      <t>프로세스</t>
    </r>
    <r>
      <rPr>
        <sz val="9"/>
        <rFont val="Arial"/>
        <family val="2"/>
      </rPr>
      <t>)</t>
    </r>
    <phoneticPr fontId="1" type="noConversion"/>
  </si>
  <si>
    <r>
      <t>5.2 Q/E/OH&amp;S Policy (</t>
    </r>
    <r>
      <rPr>
        <sz val="9"/>
        <rFont val="Arial Unicode MS"/>
        <family val="2"/>
        <charset val="129"/>
      </rPr>
      <t>품질/환경/안전 보건방침</t>
    </r>
    <r>
      <rPr>
        <sz val="9"/>
        <rFont val="Arial"/>
        <family val="2"/>
      </rPr>
      <t>)</t>
    </r>
    <phoneticPr fontId="1" type="noConversion"/>
  </si>
  <si>
    <r>
      <t>5.3 Organization roles, responsibility and authorities 
(</t>
    </r>
    <r>
      <rPr>
        <sz val="9"/>
        <rFont val="Arial Unicode MS"/>
        <family val="2"/>
        <charset val="129"/>
      </rPr>
      <t>역할</t>
    </r>
    <r>
      <rPr>
        <sz val="9"/>
        <rFont val="Arial"/>
        <family val="2"/>
      </rPr>
      <t>,</t>
    </r>
    <r>
      <rPr>
        <sz val="9"/>
        <rFont val="Arial Unicode MS"/>
        <family val="2"/>
        <charset val="129"/>
      </rPr>
      <t>책임</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권한</t>
    </r>
    <r>
      <rPr>
        <sz val="9"/>
        <rFont val="Arial"/>
        <family val="2"/>
      </rPr>
      <t>)</t>
    </r>
    <phoneticPr fontId="1" type="noConversion"/>
  </si>
  <si>
    <r>
      <t>7.5 Documented Information (</t>
    </r>
    <r>
      <rPr>
        <sz val="9"/>
        <rFont val="Arial Unicode MS"/>
        <family val="2"/>
        <charset val="129"/>
      </rPr>
      <t>문서화된</t>
    </r>
    <r>
      <rPr>
        <sz val="9"/>
        <rFont val="Arial"/>
        <family val="2"/>
      </rPr>
      <t xml:space="preserve"> </t>
    </r>
    <r>
      <rPr>
        <sz val="9"/>
        <rFont val="Arial Unicode MS"/>
        <family val="2"/>
        <charset val="129"/>
      </rPr>
      <t>정보</t>
    </r>
    <r>
      <rPr>
        <sz val="9"/>
        <rFont val="Arial"/>
        <family val="2"/>
      </rPr>
      <t>)</t>
    </r>
    <phoneticPr fontId="1" type="noConversion"/>
  </si>
  <si>
    <r>
      <t>8.1 Operation planning and control (</t>
    </r>
    <r>
      <rPr>
        <sz val="9"/>
        <rFont val="Arial Unicode MS"/>
        <family val="2"/>
        <charset val="129"/>
      </rPr>
      <t>운영기획</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관리</t>
    </r>
    <r>
      <rPr>
        <sz val="9"/>
        <rFont val="Arial"/>
        <family val="2"/>
      </rPr>
      <t>)
8.1.1 General (</t>
    </r>
    <r>
      <rPr>
        <sz val="9"/>
        <rFont val="Arial Unicode MS"/>
        <family val="2"/>
        <charset val="129"/>
      </rPr>
      <t>일반사항)</t>
    </r>
    <phoneticPr fontId="1" type="noConversion"/>
  </si>
  <si>
    <r>
      <t>8.1.2 Eliminating hazards and reducing OH&amp;S risks 
(</t>
    </r>
    <r>
      <rPr>
        <sz val="9"/>
        <rFont val="Arial Unicode MS"/>
        <family val="2"/>
        <charset val="129"/>
      </rPr>
      <t>위험요인 제거 및 안전보건 리스크 감소)</t>
    </r>
    <r>
      <rPr>
        <sz val="9"/>
        <rFont val="Arial"/>
        <family val="2"/>
      </rPr>
      <t xml:space="preserve"> - (OH&amp;S)</t>
    </r>
    <phoneticPr fontId="1" type="noConversion"/>
  </si>
  <si>
    <r>
      <t>8.2 Emergency proparedness and reponse 
(</t>
    </r>
    <r>
      <rPr>
        <sz val="9"/>
        <rFont val="Arial Unicode MS"/>
        <family val="2"/>
        <charset val="129"/>
      </rPr>
      <t>비상시 대비 및 대응)</t>
    </r>
    <r>
      <rPr>
        <sz val="9"/>
        <rFont val="Arial"/>
        <family val="2"/>
      </rPr>
      <t xml:space="preserve"> - (EMS / OH&amp;S)</t>
    </r>
    <phoneticPr fontId="1" type="noConversion"/>
  </si>
  <si>
    <r>
      <t>8.2 Requiments for products and services 
(</t>
    </r>
    <r>
      <rPr>
        <sz val="9"/>
        <rFont val="Arial Unicode MS"/>
        <family val="2"/>
        <charset val="129"/>
      </rPr>
      <t>제품</t>
    </r>
    <r>
      <rPr>
        <sz val="9"/>
        <rFont val="Arial"/>
        <family val="2"/>
      </rPr>
      <t>/</t>
    </r>
    <r>
      <rPr>
        <sz val="9"/>
        <rFont val="Arial Unicode MS"/>
        <family val="2"/>
        <charset val="129"/>
      </rPr>
      <t>서비스에</t>
    </r>
    <r>
      <rPr>
        <sz val="9"/>
        <rFont val="Arial"/>
        <family val="2"/>
      </rPr>
      <t xml:space="preserve"> </t>
    </r>
    <r>
      <rPr>
        <sz val="9"/>
        <rFont val="Arial Unicode MS"/>
        <family val="2"/>
        <charset val="129"/>
      </rPr>
      <t>대한</t>
    </r>
    <r>
      <rPr>
        <sz val="9"/>
        <rFont val="Arial"/>
        <family val="2"/>
      </rPr>
      <t xml:space="preserve"> </t>
    </r>
    <r>
      <rPr>
        <sz val="9"/>
        <rFont val="Arial Unicode MS"/>
        <family val="2"/>
        <charset val="129"/>
      </rPr>
      <t>요구사항</t>
    </r>
    <r>
      <rPr>
        <sz val="9"/>
        <rFont val="Arial"/>
        <family val="2"/>
      </rPr>
      <t>) - (QMS)</t>
    </r>
    <phoneticPr fontId="1" type="noConversion"/>
  </si>
  <si>
    <r>
      <t>9.1 Monitoring, measurement, analysis and evaluation 
(</t>
    </r>
    <r>
      <rPr>
        <sz val="9"/>
        <rFont val="돋움"/>
        <family val="2"/>
        <charset val="129"/>
      </rPr>
      <t>모니터링</t>
    </r>
    <r>
      <rPr>
        <sz val="9"/>
        <rFont val="Arial"/>
        <family val="2"/>
      </rPr>
      <t>,</t>
    </r>
    <r>
      <rPr>
        <sz val="9"/>
        <rFont val="돋움"/>
        <family val="2"/>
        <charset val="129"/>
      </rPr>
      <t>측정</t>
    </r>
    <r>
      <rPr>
        <sz val="9"/>
        <rFont val="Arial"/>
        <family val="2"/>
      </rPr>
      <t>,</t>
    </r>
    <r>
      <rPr>
        <sz val="9"/>
        <rFont val="돋움"/>
        <family val="2"/>
        <charset val="129"/>
      </rPr>
      <t>분석</t>
    </r>
    <r>
      <rPr>
        <sz val="9"/>
        <rFont val="Arial"/>
        <family val="2"/>
      </rPr>
      <t xml:space="preserve"> </t>
    </r>
    <r>
      <rPr>
        <sz val="9"/>
        <rFont val="돋움"/>
        <family val="2"/>
        <charset val="129"/>
      </rPr>
      <t>및</t>
    </r>
    <r>
      <rPr>
        <sz val="9"/>
        <rFont val="Arial"/>
        <family val="2"/>
      </rPr>
      <t xml:space="preserve"> </t>
    </r>
    <r>
      <rPr>
        <sz val="9"/>
        <rFont val="돋움"/>
        <family val="2"/>
        <charset val="129"/>
      </rPr>
      <t>평가</t>
    </r>
    <r>
      <rPr>
        <sz val="9"/>
        <rFont val="Arial"/>
        <family val="2"/>
      </rPr>
      <t>) 9.1.1 General (</t>
    </r>
    <r>
      <rPr>
        <sz val="9"/>
        <rFont val="Arial Unicode MS"/>
        <family val="2"/>
        <charset val="129"/>
      </rPr>
      <t>일반사항)</t>
    </r>
    <phoneticPr fontId="1" type="noConversion"/>
  </si>
  <si>
    <r>
      <t>10.2 Incidents, Nonconformity and corrective actions
(</t>
    </r>
    <r>
      <rPr>
        <sz val="9"/>
        <rFont val="Arial Unicode MS"/>
        <family val="2"/>
        <charset val="129"/>
      </rPr>
      <t>사건, 부적합</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시정조치</t>
    </r>
    <r>
      <rPr>
        <sz val="9"/>
        <rFont val="Arial"/>
        <family val="2"/>
      </rPr>
      <t>) (OH&amp;S only)</t>
    </r>
    <phoneticPr fontId="1" type="noConversion"/>
  </si>
  <si>
    <r>
      <t>8.7 Control of nonconforming outputs 
(</t>
    </r>
    <r>
      <rPr>
        <sz val="9"/>
        <rFont val="Arial Unicode MS"/>
        <family val="2"/>
        <charset val="129"/>
      </rPr>
      <t>부적합</t>
    </r>
    <r>
      <rPr>
        <sz val="9"/>
        <rFont val="Arial"/>
        <family val="2"/>
      </rPr>
      <t xml:space="preserve"> </t>
    </r>
    <r>
      <rPr>
        <sz val="9"/>
        <rFont val="Arial Unicode MS"/>
        <family val="2"/>
        <charset val="129"/>
      </rPr>
      <t>출력의</t>
    </r>
    <r>
      <rPr>
        <sz val="9"/>
        <rFont val="Arial"/>
        <family val="2"/>
      </rPr>
      <t xml:space="preserve"> </t>
    </r>
    <r>
      <rPr>
        <sz val="9"/>
        <rFont val="Arial Unicode MS"/>
        <family val="2"/>
        <charset val="129"/>
      </rPr>
      <t>관리</t>
    </r>
    <r>
      <rPr>
        <sz val="9"/>
        <rFont val="Arial"/>
        <family val="2"/>
      </rPr>
      <t>) - (QMS only)</t>
    </r>
    <phoneticPr fontId="1" type="noConversion"/>
  </si>
  <si>
    <r>
      <t>8.6 Release of products and services
(</t>
    </r>
    <r>
      <rPr>
        <sz val="9"/>
        <rFont val="Arial Unicode MS"/>
        <family val="2"/>
        <charset val="129"/>
      </rPr>
      <t>제품</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서비스의</t>
    </r>
    <r>
      <rPr>
        <sz val="9"/>
        <rFont val="Arial"/>
        <family val="2"/>
      </rPr>
      <t xml:space="preserve"> </t>
    </r>
    <r>
      <rPr>
        <sz val="9"/>
        <rFont val="Arial Unicode MS"/>
        <family val="2"/>
        <charset val="129"/>
      </rPr>
      <t>불출</t>
    </r>
    <r>
      <rPr>
        <sz val="9"/>
        <rFont val="Arial"/>
        <family val="2"/>
      </rPr>
      <t>) - (QMS only)</t>
    </r>
    <phoneticPr fontId="1" type="noConversion"/>
  </si>
  <si>
    <r>
      <t>8.5 Production and service provision
(</t>
    </r>
    <r>
      <rPr>
        <sz val="9"/>
        <rFont val="Arial Unicode MS"/>
        <family val="2"/>
        <charset val="129"/>
      </rPr>
      <t>생산</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서비스</t>
    </r>
    <r>
      <rPr>
        <sz val="9"/>
        <rFont val="Arial"/>
        <family val="2"/>
      </rPr>
      <t xml:space="preserve"> </t>
    </r>
    <r>
      <rPr>
        <sz val="9"/>
        <rFont val="Arial Unicode MS"/>
        <family val="2"/>
        <charset val="129"/>
      </rPr>
      <t>제공</t>
    </r>
    <r>
      <rPr>
        <sz val="9"/>
        <rFont val="Arial"/>
        <family val="2"/>
      </rPr>
      <t>) - (QMS only)</t>
    </r>
    <phoneticPr fontId="1" type="noConversion"/>
  </si>
  <si>
    <r>
      <t>8.4 Control of externally provided processes, products and services  (</t>
    </r>
    <r>
      <rPr>
        <sz val="9"/>
        <rFont val="Arial Unicode MS"/>
        <family val="2"/>
        <charset val="129"/>
      </rPr>
      <t>외부제공</t>
    </r>
    <r>
      <rPr>
        <sz val="9"/>
        <rFont val="Arial"/>
        <family val="2"/>
      </rPr>
      <t>) - (QMS only)</t>
    </r>
    <phoneticPr fontId="1" type="noConversion"/>
  </si>
  <si>
    <r>
      <t>8.3 Design and development of products and services 
(</t>
    </r>
    <r>
      <rPr>
        <sz val="9"/>
        <rFont val="Arial Unicode MS"/>
        <family val="2"/>
        <charset val="129"/>
      </rPr>
      <t>설계</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개발</t>
    </r>
    <r>
      <rPr>
        <sz val="9"/>
        <rFont val="Arial"/>
        <family val="2"/>
      </rPr>
      <t>) - (QMS only)</t>
    </r>
    <phoneticPr fontId="1" type="noConversion"/>
  </si>
  <si>
    <r>
      <t>8.2 Requiments for products and services 
(</t>
    </r>
    <r>
      <rPr>
        <sz val="9"/>
        <rFont val="Arial Unicode MS"/>
        <family val="2"/>
        <charset val="129"/>
      </rPr>
      <t>제품</t>
    </r>
    <r>
      <rPr>
        <sz val="9"/>
        <rFont val="Arial"/>
        <family val="2"/>
      </rPr>
      <t>/</t>
    </r>
    <r>
      <rPr>
        <sz val="9"/>
        <rFont val="Arial Unicode MS"/>
        <family val="2"/>
        <charset val="129"/>
      </rPr>
      <t>서비스에</t>
    </r>
    <r>
      <rPr>
        <sz val="9"/>
        <rFont val="Arial"/>
        <family val="2"/>
      </rPr>
      <t xml:space="preserve"> </t>
    </r>
    <r>
      <rPr>
        <sz val="9"/>
        <rFont val="Arial Unicode MS"/>
        <family val="2"/>
        <charset val="129"/>
      </rPr>
      <t>대한</t>
    </r>
    <r>
      <rPr>
        <sz val="9"/>
        <rFont val="Arial"/>
        <family val="2"/>
      </rPr>
      <t xml:space="preserve"> </t>
    </r>
    <r>
      <rPr>
        <sz val="9"/>
        <rFont val="Arial Unicode MS"/>
        <family val="2"/>
        <charset val="129"/>
      </rPr>
      <t>요구사항</t>
    </r>
    <r>
      <rPr>
        <sz val="9"/>
        <rFont val="Arial"/>
        <family val="2"/>
      </rPr>
      <t>) - (QMS only)</t>
    </r>
    <phoneticPr fontId="1" type="noConversion"/>
  </si>
  <si>
    <r>
      <t>8.2 Emergency proparedness and reponse 
(</t>
    </r>
    <r>
      <rPr>
        <sz val="9"/>
        <rFont val="Arial Unicode MS"/>
        <family val="2"/>
        <charset val="129"/>
      </rPr>
      <t>비상시 대비 및 대응)</t>
    </r>
    <r>
      <rPr>
        <sz val="9"/>
        <rFont val="Arial"/>
        <family val="2"/>
      </rPr>
      <t xml:space="preserve"> - (EMS / OH&amp;S only)</t>
    </r>
    <phoneticPr fontId="1" type="noConversion"/>
  </si>
  <si>
    <r>
      <t>8.1.4.3 Outsourcing (</t>
    </r>
    <r>
      <rPr>
        <sz val="9"/>
        <rFont val="Arial Unicode MS"/>
        <family val="2"/>
        <charset val="129"/>
      </rPr>
      <t>외주처리)</t>
    </r>
    <r>
      <rPr>
        <sz val="9"/>
        <rFont val="Arial"/>
        <family val="2"/>
      </rPr>
      <t xml:space="preserve"> - (OH&amp;S only)</t>
    </r>
    <phoneticPr fontId="1" type="noConversion"/>
  </si>
  <si>
    <r>
      <t>8.1.4.2 Contrractors (</t>
    </r>
    <r>
      <rPr>
        <sz val="9"/>
        <rFont val="Arial Unicode MS"/>
        <family val="2"/>
        <charset val="129"/>
      </rPr>
      <t>계약자)</t>
    </r>
    <r>
      <rPr>
        <sz val="9"/>
        <rFont val="Arial"/>
        <family val="2"/>
      </rPr>
      <t xml:space="preserve"> - (OH&amp;S only)</t>
    </r>
    <phoneticPr fontId="1" type="noConversion"/>
  </si>
  <si>
    <r>
      <t>8.1.4 Procurement (</t>
    </r>
    <r>
      <rPr>
        <sz val="9"/>
        <rFont val="Arial Unicode MS"/>
        <family val="2"/>
        <charset val="129"/>
      </rPr>
      <t>조달)</t>
    </r>
    <r>
      <rPr>
        <sz val="9"/>
        <rFont val="Arial"/>
        <family val="2"/>
      </rPr>
      <t xml:space="preserve">
8.1.4.1 General (</t>
    </r>
    <r>
      <rPr>
        <sz val="9"/>
        <rFont val="Arial Unicode MS"/>
        <family val="2"/>
        <charset val="129"/>
      </rPr>
      <t>일반사항)</t>
    </r>
    <r>
      <rPr>
        <sz val="9"/>
        <rFont val="Arial"/>
        <family val="2"/>
      </rPr>
      <t xml:space="preserve"> - (OH&amp;S only)</t>
    </r>
    <phoneticPr fontId="1" type="noConversion"/>
  </si>
  <si>
    <r>
      <t>8.1.3 Management of change (</t>
    </r>
    <r>
      <rPr>
        <sz val="9"/>
        <rFont val="Arial Unicode MS"/>
        <family val="2"/>
        <charset val="129"/>
      </rPr>
      <t xml:space="preserve">변경 관리) - </t>
    </r>
    <r>
      <rPr>
        <sz val="9"/>
        <rFont val="Arial"/>
        <family val="2"/>
      </rPr>
      <t>(OH&amp;S only)</t>
    </r>
    <phoneticPr fontId="1" type="noConversion"/>
  </si>
  <si>
    <r>
      <t>8.1.2 Eliminating hazards and reducing OH&amp;S risks 
(</t>
    </r>
    <r>
      <rPr>
        <sz val="9"/>
        <rFont val="Arial Unicode MS"/>
        <family val="2"/>
        <charset val="129"/>
      </rPr>
      <t>위험요인 제거 및 안전보건 리스크 감소)</t>
    </r>
    <r>
      <rPr>
        <sz val="9"/>
        <rFont val="Arial"/>
        <family val="2"/>
      </rPr>
      <t xml:space="preserve"> - (OH&amp;S only)</t>
    </r>
    <phoneticPr fontId="1" type="noConversion"/>
  </si>
  <si>
    <r>
      <t>6.3 Planning of changes (</t>
    </r>
    <r>
      <rPr>
        <sz val="9"/>
        <rFont val="Arial Unicode MS"/>
        <family val="2"/>
        <charset val="129"/>
      </rPr>
      <t>변경에</t>
    </r>
    <r>
      <rPr>
        <sz val="9"/>
        <rFont val="Arial"/>
        <family val="2"/>
      </rPr>
      <t xml:space="preserve"> </t>
    </r>
    <r>
      <rPr>
        <sz val="9"/>
        <rFont val="Arial Unicode MS"/>
        <family val="2"/>
        <charset val="129"/>
      </rPr>
      <t>대한</t>
    </r>
    <r>
      <rPr>
        <sz val="9"/>
        <rFont val="Arial"/>
        <family val="2"/>
      </rPr>
      <t xml:space="preserve"> </t>
    </r>
    <r>
      <rPr>
        <sz val="9"/>
        <rFont val="Arial Unicode MS"/>
        <family val="2"/>
        <charset val="129"/>
      </rPr>
      <t>기획</t>
    </r>
    <r>
      <rPr>
        <sz val="9"/>
        <rFont val="Arial"/>
        <family val="2"/>
      </rPr>
      <t>) - (QMS only)</t>
    </r>
    <phoneticPr fontId="1" type="noConversion"/>
  </si>
  <si>
    <r>
      <t>5.4 Consultation and participation of workers 
(</t>
    </r>
    <r>
      <rPr>
        <sz val="9"/>
        <rFont val="맑은 고딕"/>
        <family val="2"/>
        <charset val="129"/>
      </rPr>
      <t>근로자</t>
    </r>
    <r>
      <rPr>
        <sz val="9"/>
        <rFont val="Arial"/>
        <family val="2"/>
      </rPr>
      <t xml:space="preserve"> </t>
    </r>
    <r>
      <rPr>
        <sz val="9"/>
        <rFont val="맑은 고딕"/>
        <family val="2"/>
        <charset val="129"/>
      </rPr>
      <t>협의</t>
    </r>
    <r>
      <rPr>
        <sz val="9"/>
        <rFont val="Arial"/>
        <family val="2"/>
      </rPr>
      <t xml:space="preserve"> </t>
    </r>
    <r>
      <rPr>
        <sz val="9"/>
        <rFont val="맑은 고딕"/>
        <family val="2"/>
        <charset val="129"/>
      </rPr>
      <t>및</t>
    </r>
    <r>
      <rPr>
        <sz val="9"/>
        <rFont val="Arial"/>
        <family val="2"/>
      </rPr>
      <t xml:space="preserve"> </t>
    </r>
    <r>
      <rPr>
        <sz val="9"/>
        <rFont val="맑은 고딕"/>
        <family val="2"/>
        <charset val="129"/>
      </rPr>
      <t>참여</t>
    </r>
    <r>
      <rPr>
        <sz val="9"/>
        <rFont val="Arial"/>
        <family val="2"/>
      </rPr>
      <t>) - (OH&amp;S only)</t>
    </r>
    <phoneticPr fontId="1" type="noConversion"/>
  </si>
  <si>
    <r>
      <t>4.2 Understanding the needs and expectations of workers and other interested parties (</t>
    </r>
    <r>
      <rPr>
        <sz val="9"/>
        <rFont val="Arial Unicode MS"/>
        <family val="2"/>
        <charset val="129"/>
      </rPr>
      <t>근로자/</t>
    </r>
    <r>
      <rPr>
        <sz val="9"/>
        <rFont val="맑은 고딕"/>
        <family val="2"/>
        <charset val="129"/>
      </rPr>
      <t>이해관계자</t>
    </r>
    <r>
      <rPr>
        <sz val="9"/>
        <rFont val="Arial"/>
        <family val="2"/>
      </rPr>
      <t xml:space="preserve"> </t>
    </r>
    <r>
      <rPr>
        <sz val="9"/>
        <rFont val="맑은 고딕"/>
        <family val="2"/>
        <charset val="129"/>
      </rPr>
      <t>이해</t>
    </r>
    <r>
      <rPr>
        <sz val="9"/>
        <rFont val="Arial"/>
        <family val="2"/>
      </rPr>
      <t>) - (OH&amp;S only)</t>
    </r>
    <phoneticPr fontId="1" type="noConversion"/>
  </si>
  <si>
    <r>
      <t>6.1.3 Determination of legal requirements and other requirements
(</t>
    </r>
    <r>
      <rPr>
        <sz val="9"/>
        <rFont val="Arial Unicode MS"/>
        <family val="2"/>
        <charset val="129"/>
      </rPr>
      <t>법적 요구사항 및 기타 요구사항의 결정)</t>
    </r>
    <r>
      <rPr>
        <sz val="9"/>
        <rFont val="Arial"/>
        <family val="2"/>
      </rPr>
      <t xml:space="preserve"> - (E&amp;OH only)</t>
    </r>
    <phoneticPr fontId="1" type="noConversion"/>
  </si>
  <si>
    <r>
      <t>6.1.4 Planning action (</t>
    </r>
    <r>
      <rPr>
        <sz val="9"/>
        <rFont val="Arial Unicode MS"/>
        <family val="2"/>
        <charset val="129"/>
      </rPr>
      <t>조치의 기획)</t>
    </r>
    <r>
      <rPr>
        <sz val="9"/>
        <rFont val="Arial"/>
        <family val="2"/>
      </rPr>
      <t xml:space="preserve"> - (E&amp;OH only)</t>
    </r>
    <phoneticPr fontId="1" type="noConversion"/>
  </si>
  <si>
    <r>
      <t>4.2 Understanding the needs and expectations of interested parties (</t>
    </r>
    <r>
      <rPr>
        <sz val="9"/>
        <rFont val="맑은 고딕"/>
        <family val="2"/>
        <charset val="129"/>
      </rPr>
      <t>이해관계자</t>
    </r>
    <r>
      <rPr>
        <sz val="9"/>
        <rFont val="Arial"/>
        <family val="2"/>
      </rPr>
      <t xml:space="preserve"> </t>
    </r>
    <r>
      <rPr>
        <sz val="9"/>
        <rFont val="맑은 고딕"/>
        <family val="2"/>
        <charset val="129"/>
      </rPr>
      <t>이해</t>
    </r>
    <r>
      <rPr>
        <sz val="9"/>
        <rFont val="Arial"/>
        <family val="2"/>
      </rPr>
      <t>) (Q&amp;E only)</t>
    </r>
    <phoneticPr fontId="1" type="noConversion"/>
  </si>
  <si>
    <r>
      <t>6.1.2 Hazard identification and assessment of resks and opportunities (</t>
    </r>
    <r>
      <rPr>
        <sz val="9"/>
        <rFont val="Arial Unicode MS"/>
        <family val="2"/>
        <charset val="129"/>
      </rPr>
      <t>위험요인 파악 및 리스크와 기회의 평가)</t>
    </r>
    <r>
      <rPr>
        <sz val="9"/>
        <rFont val="Arial"/>
        <family val="2"/>
      </rPr>
      <t xml:space="preserve"> - (OH&amp;S only)</t>
    </r>
    <phoneticPr fontId="1" type="noConversion"/>
  </si>
  <si>
    <t xml:space="preserve"> &lt;- 문서번호를 기재 및 결과 표기</t>
    <phoneticPr fontId="1" type="noConversion"/>
  </si>
  <si>
    <t>중대재해처벌법, 산업안전보건법</t>
    <phoneticPr fontId="1" type="noConversion"/>
  </si>
  <si>
    <r>
      <t>6.1.2 Hazard identification and assessment of resks and opportunities 
(</t>
    </r>
    <r>
      <rPr>
        <sz val="9"/>
        <rFont val="Arial Unicode MS"/>
        <family val="2"/>
        <charset val="129"/>
      </rPr>
      <t>위험요인</t>
    </r>
    <r>
      <rPr>
        <sz val="9"/>
        <rFont val="Arial"/>
        <family val="2"/>
      </rPr>
      <t xml:space="preserve"> </t>
    </r>
    <r>
      <rPr>
        <sz val="9"/>
        <rFont val="Arial Unicode MS"/>
        <family val="2"/>
        <charset val="129"/>
      </rPr>
      <t>파악</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리스크와</t>
    </r>
    <r>
      <rPr>
        <sz val="9"/>
        <rFont val="Arial"/>
        <family val="2"/>
      </rPr>
      <t xml:space="preserve"> </t>
    </r>
    <r>
      <rPr>
        <sz val="9"/>
        <rFont val="Arial Unicode MS"/>
        <family val="2"/>
        <charset val="129"/>
      </rPr>
      <t>기회의</t>
    </r>
    <r>
      <rPr>
        <sz val="9"/>
        <rFont val="Arial"/>
        <family val="2"/>
      </rPr>
      <t xml:space="preserve"> </t>
    </r>
    <r>
      <rPr>
        <sz val="9"/>
        <rFont val="Arial Unicode MS"/>
        <family val="2"/>
        <charset val="129"/>
      </rPr>
      <t>평가</t>
    </r>
    <r>
      <rPr>
        <sz val="9"/>
        <rFont val="Arial"/>
        <family val="2"/>
      </rPr>
      <t xml:space="preserve">)
</t>
    </r>
    <r>
      <rPr>
        <sz val="9"/>
        <color rgb="FFC00000"/>
        <rFont val="Arial"/>
        <family val="2"/>
      </rPr>
      <t>Including management supervisor and worker interviews
(</t>
    </r>
    <r>
      <rPr>
        <sz val="9"/>
        <color rgb="FFC00000"/>
        <rFont val="맑은 고딕"/>
        <family val="2"/>
        <charset val="129"/>
      </rPr>
      <t>관리감독자</t>
    </r>
    <r>
      <rPr>
        <sz val="9"/>
        <color rgb="FFC00000"/>
        <rFont val="Arial"/>
        <family val="2"/>
      </rPr>
      <t xml:space="preserve">, </t>
    </r>
    <r>
      <rPr>
        <sz val="9"/>
        <color rgb="FFC00000"/>
        <rFont val="맑은 고딕"/>
        <family val="2"/>
        <charset val="129"/>
      </rPr>
      <t>근로자</t>
    </r>
    <r>
      <rPr>
        <sz val="9"/>
        <color rgb="FFC00000"/>
        <rFont val="Arial"/>
        <family val="2"/>
      </rPr>
      <t xml:space="preserve"> </t>
    </r>
    <r>
      <rPr>
        <sz val="9"/>
        <color rgb="FFC00000"/>
        <rFont val="맑은 고딕"/>
        <family val="2"/>
        <charset val="129"/>
      </rPr>
      <t>면담</t>
    </r>
    <r>
      <rPr>
        <sz val="9"/>
        <color rgb="FFC00000"/>
        <rFont val="Arial"/>
        <family val="2"/>
      </rPr>
      <t xml:space="preserve"> </t>
    </r>
    <r>
      <rPr>
        <sz val="9"/>
        <color rgb="FFC00000"/>
        <rFont val="맑은 고딕"/>
        <family val="2"/>
        <charset val="129"/>
      </rPr>
      <t>포함</t>
    </r>
    <r>
      <rPr>
        <sz val="9"/>
        <color rgb="FFC00000"/>
        <rFont val="Arial"/>
        <family val="2"/>
      </rPr>
      <t>)</t>
    </r>
    <phoneticPr fontId="1" type="noConversion"/>
  </si>
  <si>
    <r>
      <t>2.2 STAGE_2 AUDIT REVIEW (2</t>
    </r>
    <r>
      <rPr>
        <b/>
        <sz val="11"/>
        <color theme="1"/>
        <rFont val="Arial Unicode MS"/>
        <family val="2"/>
        <charset val="129"/>
      </rPr>
      <t>단계</t>
    </r>
    <r>
      <rPr>
        <b/>
        <sz val="11"/>
        <color theme="1"/>
        <rFont val="Arial"/>
        <family val="2"/>
      </rPr>
      <t xml:space="preserve"> </t>
    </r>
    <r>
      <rPr>
        <b/>
        <sz val="11"/>
        <color theme="1"/>
        <rFont val="Arial Unicode MS"/>
        <family val="2"/>
        <charset val="129"/>
      </rPr>
      <t>검토</t>
    </r>
    <r>
      <rPr>
        <b/>
        <sz val="11"/>
        <color theme="1"/>
        <rFont val="Arial"/>
        <family val="2"/>
      </rPr>
      <t>)</t>
    </r>
    <phoneticPr fontId="1" type="noConversion"/>
  </si>
  <si>
    <r>
      <t>2.3 EVIDENCE REVIEW RECORD (</t>
    </r>
    <r>
      <rPr>
        <b/>
        <sz val="11"/>
        <color theme="1"/>
        <rFont val="Arial Unicode MS"/>
        <family val="2"/>
        <charset val="129"/>
      </rPr>
      <t>증거</t>
    </r>
    <r>
      <rPr>
        <b/>
        <sz val="11"/>
        <color theme="1"/>
        <rFont val="Arial"/>
        <family val="2"/>
      </rPr>
      <t xml:space="preserve"> </t>
    </r>
    <r>
      <rPr>
        <b/>
        <sz val="11"/>
        <color theme="1"/>
        <rFont val="Arial Unicode MS"/>
        <family val="2"/>
        <charset val="129"/>
      </rPr>
      <t>검토</t>
    </r>
    <r>
      <rPr>
        <b/>
        <sz val="11"/>
        <color theme="1"/>
        <rFont val="Arial"/>
        <family val="2"/>
      </rPr>
      <t xml:space="preserve"> </t>
    </r>
    <r>
      <rPr>
        <b/>
        <sz val="11"/>
        <color theme="1"/>
        <rFont val="Arial Unicode MS"/>
        <family val="2"/>
        <charset val="129"/>
      </rPr>
      <t>기록</t>
    </r>
    <r>
      <rPr>
        <b/>
        <sz val="11"/>
        <color theme="1"/>
        <rFont val="Arial"/>
        <family val="2"/>
      </rPr>
      <t>)</t>
    </r>
    <phoneticPr fontId="1" type="noConversion"/>
  </si>
  <si>
    <r>
      <t xml:space="preserve">2.4 AUDIT FINDINGS </t>
    </r>
    <r>
      <rPr>
        <b/>
        <sz val="11"/>
        <color theme="1"/>
        <rFont val="맑은 고딕"/>
        <family val="3"/>
        <charset val="129"/>
        <scheme val="minor"/>
      </rPr>
      <t>(심사발견 사항)</t>
    </r>
    <phoneticPr fontId="1" type="noConversion"/>
  </si>
  <si>
    <r>
      <t xml:space="preserve">2.5 AUDIT PROGRAMME </t>
    </r>
    <r>
      <rPr>
        <b/>
        <sz val="11"/>
        <color theme="1"/>
        <rFont val="맑은 고딕"/>
        <family val="3"/>
        <charset val="129"/>
        <scheme val="minor"/>
      </rPr>
      <t>(심사 프로그램)</t>
    </r>
    <phoneticPr fontId="1" type="noConversion"/>
  </si>
  <si>
    <t>FITS-023-01(E2,R0)</t>
    <phoneticPr fontId="1" type="noConversion"/>
  </si>
  <si>
    <r>
      <t xml:space="preserve">12. "B" shall cooperate in the accredation audit of "A" conducted by an accreditation body. </t>
    </r>
    <r>
      <rPr>
        <sz val="10"/>
        <color theme="1" tint="0.249977111117893"/>
        <rFont val="Arial"/>
        <family val="3"/>
      </rPr>
      <t>(</t>
    </r>
    <r>
      <rPr>
        <sz val="10"/>
        <color theme="1" tint="0.249977111117893"/>
        <rFont val="맑은 고딕"/>
        <family val="3"/>
        <charset val="129"/>
        <scheme val="minor"/>
      </rPr>
      <t>인정기관</t>
    </r>
    <r>
      <rPr>
        <sz val="10"/>
        <color theme="1" tint="0.249977111117893"/>
        <rFont val="Arial"/>
        <family val="3"/>
      </rPr>
      <t xml:space="preserve"> </t>
    </r>
    <r>
      <rPr>
        <sz val="10"/>
        <color theme="1" tint="0.249977111117893"/>
        <rFont val="맑은 고딕"/>
        <family val="3"/>
        <charset val="129"/>
        <scheme val="minor"/>
      </rPr>
      <t>실시하는</t>
    </r>
    <r>
      <rPr>
        <sz val="10"/>
        <color theme="1" tint="0.249977111117893"/>
        <rFont val="Arial"/>
        <family val="3"/>
      </rPr>
      <t xml:space="preserve"> "A"</t>
    </r>
    <r>
      <rPr>
        <sz val="10"/>
        <color theme="1" tint="0.249977111117893"/>
        <rFont val="맑은 고딕"/>
        <family val="3"/>
        <charset val="129"/>
        <scheme val="minor"/>
      </rPr>
      <t>의</t>
    </r>
    <r>
      <rPr>
        <sz val="10"/>
        <color theme="1" tint="0.249977111117893"/>
        <rFont val="Arial"/>
        <family val="3"/>
      </rPr>
      <t xml:space="preserve"> </t>
    </r>
    <r>
      <rPr>
        <sz val="10"/>
        <color theme="1" tint="0.249977111117893"/>
        <rFont val="맑은 고딕"/>
        <family val="3"/>
        <charset val="129"/>
        <scheme val="minor"/>
      </rPr>
      <t>입회심사시</t>
    </r>
    <r>
      <rPr>
        <sz val="10"/>
        <color theme="1" tint="0.249977111117893"/>
        <rFont val="Arial"/>
        <family val="3"/>
      </rPr>
      <t xml:space="preserve"> "B"</t>
    </r>
    <r>
      <rPr>
        <sz val="10"/>
        <color theme="1" tint="0.249977111117893"/>
        <rFont val="맑은 고딕"/>
        <family val="3"/>
        <charset val="129"/>
        <scheme val="minor"/>
      </rPr>
      <t>는</t>
    </r>
    <r>
      <rPr>
        <sz val="10"/>
        <color theme="1" tint="0.249977111117893"/>
        <rFont val="Arial"/>
        <family val="3"/>
      </rPr>
      <t xml:space="preserve"> </t>
    </r>
    <r>
      <rPr>
        <sz val="10"/>
        <color theme="1" tint="0.249977111117893"/>
        <rFont val="맑은 고딕"/>
        <family val="3"/>
        <charset val="129"/>
        <scheme val="minor"/>
      </rPr>
      <t>협조하여야</t>
    </r>
    <r>
      <rPr>
        <sz val="10"/>
        <color theme="1" tint="0.249977111117893"/>
        <rFont val="Arial"/>
        <family val="3"/>
      </rPr>
      <t xml:space="preserve"> </t>
    </r>
    <r>
      <rPr>
        <sz val="10"/>
        <color theme="1" tint="0.249977111117893"/>
        <rFont val="맑은 고딕"/>
        <family val="3"/>
        <charset val="129"/>
        <scheme val="minor"/>
      </rPr>
      <t>한다</t>
    </r>
    <r>
      <rPr>
        <sz val="10"/>
        <color theme="1" tint="0.249977111117893"/>
        <rFont val="Arial"/>
        <family val="3"/>
      </rPr>
      <t>.)</t>
    </r>
    <r>
      <rPr>
        <sz val="10"/>
        <color theme="1" tint="0.249977111117893"/>
        <rFont val="Arial"/>
        <family val="2"/>
      </rPr>
      <t xml:space="preserve">
13. "B" shall inform "A" the changes if the information provided to "A" is changed (e.g., address transfer, representative change, etc.) or if an administrative disposition is received for violating laws and regulations. </t>
    </r>
    <r>
      <rPr>
        <sz val="10"/>
        <color theme="1" tint="0.249977111117893"/>
        <rFont val="Arial"/>
        <family val="3"/>
      </rPr>
      <t>("B"</t>
    </r>
    <r>
      <rPr>
        <sz val="10"/>
        <color theme="1" tint="0.249977111117893"/>
        <rFont val="맑은 고딕"/>
        <family val="3"/>
        <charset val="129"/>
        <scheme val="minor"/>
      </rPr>
      <t>는</t>
    </r>
    <r>
      <rPr>
        <sz val="10"/>
        <color theme="1" tint="0.249977111117893"/>
        <rFont val="Arial"/>
        <family val="3"/>
      </rPr>
      <t xml:space="preserve"> "A"</t>
    </r>
    <r>
      <rPr>
        <sz val="10"/>
        <color theme="1" tint="0.249977111117893"/>
        <rFont val="맑은 고딕"/>
        <family val="3"/>
        <charset val="129"/>
        <scheme val="minor"/>
      </rPr>
      <t>에게</t>
    </r>
    <r>
      <rPr>
        <sz val="10"/>
        <color theme="1" tint="0.249977111117893"/>
        <rFont val="Arial"/>
        <family val="3"/>
      </rPr>
      <t xml:space="preserve"> </t>
    </r>
    <r>
      <rPr>
        <sz val="10"/>
        <color theme="1" tint="0.249977111117893"/>
        <rFont val="맑은 고딕"/>
        <family val="3"/>
        <charset val="129"/>
        <scheme val="minor"/>
      </rPr>
      <t>제공한</t>
    </r>
    <r>
      <rPr>
        <sz val="10"/>
        <color theme="1" tint="0.249977111117893"/>
        <rFont val="Arial"/>
        <family val="3"/>
      </rPr>
      <t xml:space="preserve"> </t>
    </r>
    <r>
      <rPr>
        <sz val="10"/>
        <color theme="1" tint="0.249977111117893"/>
        <rFont val="맑은 고딕"/>
        <family val="3"/>
        <charset val="129"/>
        <scheme val="minor"/>
      </rPr>
      <t>정보가</t>
    </r>
    <r>
      <rPr>
        <sz val="10"/>
        <color theme="1" tint="0.249977111117893"/>
        <rFont val="Arial"/>
        <family val="3"/>
      </rPr>
      <t xml:space="preserve"> </t>
    </r>
    <r>
      <rPr>
        <sz val="10"/>
        <color theme="1" tint="0.249977111117893"/>
        <rFont val="맑은 고딕"/>
        <family val="3"/>
        <charset val="129"/>
        <scheme val="minor"/>
      </rPr>
      <t>변경이</t>
    </r>
    <r>
      <rPr>
        <sz val="10"/>
        <color theme="1" tint="0.249977111117893"/>
        <rFont val="Arial"/>
        <family val="3"/>
      </rPr>
      <t xml:space="preserve"> </t>
    </r>
    <r>
      <rPr>
        <sz val="10"/>
        <color theme="1" tint="0.249977111117893"/>
        <rFont val="맑은 고딕"/>
        <family val="3"/>
        <charset val="129"/>
        <scheme val="minor"/>
      </rPr>
      <t>된</t>
    </r>
    <r>
      <rPr>
        <sz val="10"/>
        <color theme="1" tint="0.249977111117893"/>
        <rFont val="Arial"/>
        <family val="3"/>
      </rPr>
      <t xml:space="preserve"> </t>
    </r>
    <r>
      <rPr>
        <sz val="10"/>
        <color theme="1" tint="0.249977111117893"/>
        <rFont val="맑은 고딕"/>
        <family val="3"/>
        <charset val="129"/>
        <scheme val="minor"/>
      </rPr>
      <t>경우</t>
    </r>
    <r>
      <rPr>
        <sz val="10"/>
        <color theme="1" tint="0.249977111117893"/>
        <rFont val="Arial"/>
        <family val="3"/>
      </rPr>
      <t>(</t>
    </r>
    <r>
      <rPr>
        <sz val="10"/>
        <color theme="1" tint="0.249977111117893"/>
        <rFont val="맑은 고딕"/>
        <family val="3"/>
        <charset val="129"/>
        <scheme val="minor"/>
      </rPr>
      <t>예</t>
    </r>
    <r>
      <rPr>
        <sz val="10"/>
        <color theme="1" tint="0.249977111117893"/>
        <rFont val="Arial"/>
        <family val="3"/>
      </rPr>
      <t xml:space="preserve">: </t>
    </r>
    <r>
      <rPr>
        <sz val="10"/>
        <color theme="1" tint="0.249977111117893"/>
        <rFont val="맑은 고딕"/>
        <family val="3"/>
        <charset val="129"/>
        <scheme val="minor"/>
      </rPr>
      <t>주소</t>
    </r>
    <r>
      <rPr>
        <sz val="10"/>
        <color theme="1" tint="0.249977111117893"/>
        <rFont val="Arial"/>
        <family val="3"/>
      </rPr>
      <t xml:space="preserve"> </t>
    </r>
    <r>
      <rPr>
        <sz val="10"/>
        <color theme="1" tint="0.249977111117893"/>
        <rFont val="맑은 고딕"/>
        <family val="3"/>
        <charset val="129"/>
        <scheme val="minor"/>
      </rPr>
      <t>이전</t>
    </r>
    <r>
      <rPr>
        <sz val="10"/>
        <color theme="1" tint="0.249977111117893"/>
        <rFont val="Arial"/>
        <family val="3"/>
      </rPr>
      <t xml:space="preserve">, </t>
    </r>
    <r>
      <rPr>
        <sz val="10"/>
        <color theme="1" tint="0.249977111117893"/>
        <rFont val="맑은 고딕"/>
        <family val="3"/>
        <charset val="129"/>
        <scheme val="minor"/>
      </rPr>
      <t>대표자</t>
    </r>
    <r>
      <rPr>
        <sz val="10"/>
        <color theme="1" tint="0.249977111117893"/>
        <rFont val="Arial"/>
        <family val="3"/>
      </rPr>
      <t xml:space="preserve"> </t>
    </r>
    <r>
      <rPr>
        <sz val="10"/>
        <color theme="1" tint="0.249977111117893"/>
        <rFont val="맑은 고딕"/>
        <family val="3"/>
        <charset val="129"/>
        <scheme val="minor"/>
      </rPr>
      <t>변경</t>
    </r>
    <r>
      <rPr>
        <sz val="10"/>
        <color theme="1" tint="0.249977111117893"/>
        <rFont val="Arial"/>
        <family val="3"/>
      </rPr>
      <t xml:space="preserve"> </t>
    </r>
    <r>
      <rPr>
        <sz val="10"/>
        <color theme="1" tint="0.249977111117893"/>
        <rFont val="맑은 고딕"/>
        <family val="3"/>
        <charset val="129"/>
        <scheme val="minor"/>
      </rPr>
      <t>등</t>
    </r>
    <r>
      <rPr>
        <sz val="10"/>
        <color theme="1" tint="0.249977111117893"/>
        <rFont val="Arial"/>
        <family val="3"/>
      </rPr>
      <t xml:space="preserve">) </t>
    </r>
    <r>
      <rPr>
        <sz val="10"/>
        <color theme="1" tint="0.249977111117893"/>
        <rFont val="맑은 고딕"/>
        <family val="3"/>
        <charset val="129"/>
        <scheme val="minor"/>
      </rPr>
      <t>이거나</t>
    </r>
    <r>
      <rPr>
        <sz val="10"/>
        <color theme="1" tint="0.249977111117893"/>
        <rFont val="Arial"/>
        <family val="3"/>
      </rPr>
      <t xml:space="preserve"> </t>
    </r>
    <r>
      <rPr>
        <sz val="10"/>
        <color theme="1" tint="0.249977111117893"/>
        <rFont val="맑은 고딕"/>
        <family val="3"/>
        <charset val="129"/>
        <scheme val="minor"/>
      </rPr>
      <t>법규</t>
    </r>
    <r>
      <rPr>
        <sz val="10"/>
        <color theme="1" tint="0.249977111117893"/>
        <rFont val="Arial"/>
        <family val="3"/>
      </rPr>
      <t xml:space="preserve"> </t>
    </r>
    <r>
      <rPr>
        <sz val="10"/>
        <color theme="1" tint="0.249977111117893"/>
        <rFont val="맑은 고딕"/>
        <family val="3"/>
        <charset val="129"/>
        <scheme val="minor"/>
      </rPr>
      <t>위반으로</t>
    </r>
    <r>
      <rPr>
        <sz val="10"/>
        <color theme="1" tint="0.249977111117893"/>
        <rFont val="Arial"/>
        <family val="3"/>
      </rPr>
      <t xml:space="preserve"> </t>
    </r>
    <r>
      <rPr>
        <sz val="10"/>
        <color theme="1" tint="0.249977111117893"/>
        <rFont val="맑은 고딕"/>
        <family val="3"/>
        <charset val="129"/>
        <scheme val="minor"/>
      </rPr>
      <t>행정</t>
    </r>
    <r>
      <rPr>
        <sz val="10"/>
        <color theme="1" tint="0.249977111117893"/>
        <rFont val="Arial"/>
        <family val="3"/>
      </rPr>
      <t xml:space="preserve"> </t>
    </r>
    <r>
      <rPr>
        <sz val="10"/>
        <color theme="1" tint="0.249977111117893"/>
        <rFont val="맑은 고딕"/>
        <family val="3"/>
        <charset val="129"/>
        <scheme val="minor"/>
      </rPr>
      <t>처분을</t>
    </r>
    <r>
      <rPr>
        <sz val="10"/>
        <color theme="1" tint="0.249977111117893"/>
        <rFont val="Arial"/>
        <family val="3"/>
      </rPr>
      <t xml:space="preserve"> </t>
    </r>
    <r>
      <rPr>
        <sz val="10"/>
        <color theme="1" tint="0.249977111117893"/>
        <rFont val="맑은 고딕"/>
        <family val="3"/>
        <charset val="129"/>
        <scheme val="minor"/>
      </rPr>
      <t>받은</t>
    </r>
    <r>
      <rPr>
        <sz val="10"/>
        <color theme="1" tint="0.249977111117893"/>
        <rFont val="Arial"/>
        <family val="3"/>
      </rPr>
      <t xml:space="preserve"> </t>
    </r>
    <r>
      <rPr>
        <sz val="10"/>
        <color theme="1" tint="0.249977111117893"/>
        <rFont val="맑은 고딕"/>
        <family val="3"/>
        <charset val="129"/>
        <scheme val="minor"/>
      </rPr>
      <t>경우엔</t>
    </r>
    <r>
      <rPr>
        <sz val="10"/>
        <color theme="1" tint="0.249977111117893"/>
        <rFont val="Arial"/>
        <family val="3"/>
      </rPr>
      <t xml:space="preserve"> "A"</t>
    </r>
    <r>
      <rPr>
        <sz val="10"/>
        <color theme="1" tint="0.249977111117893"/>
        <rFont val="맑은 고딕"/>
        <family val="3"/>
        <charset val="129"/>
        <scheme val="minor"/>
      </rPr>
      <t>에게</t>
    </r>
    <r>
      <rPr>
        <sz val="10"/>
        <color theme="1" tint="0.249977111117893"/>
        <rFont val="Arial"/>
        <family val="3"/>
      </rPr>
      <t xml:space="preserve"> </t>
    </r>
    <r>
      <rPr>
        <sz val="10"/>
        <color theme="1" tint="0.249977111117893"/>
        <rFont val="맑은 고딕"/>
        <family val="3"/>
        <charset val="129"/>
        <scheme val="minor"/>
      </rPr>
      <t>변경</t>
    </r>
    <r>
      <rPr>
        <sz val="10"/>
        <color theme="1" tint="0.249977111117893"/>
        <rFont val="Arial"/>
        <family val="3"/>
      </rPr>
      <t xml:space="preserve"> </t>
    </r>
    <r>
      <rPr>
        <sz val="10"/>
        <color theme="1" tint="0.249977111117893"/>
        <rFont val="맑은 고딕"/>
        <family val="3"/>
        <charset val="129"/>
        <scheme val="minor"/>
      </rPr>
      <t>사항을</t>
    </r>
    <r>
      <rPr>
        <sz val="10"/>
        <color theme="1" tint="0.249977111117893"/>
        <rFont val="Arial"/>
        <family val="3"/>
      </rPr>
      <t xml:space="preserve"> </t>
    </r>
    <r>
      <rPr>
        <sz val="10"/>
        <color theme="1" tint="0.249977111117893"/>
        <rFont val="맑은 고딕"/>
        <family val="3"/>
        <charset val="129"/>
        <scheme val="minor"/>
      </rPr>
      <t>알려주어야</t>
    </r>
    <r>
      <rPr>
        <sz val="10"/>
        <color theme="1" tint="0.249977111117893"/>
        <rFont val="Arial"/>
        <family val="3"/>
      </rPr>
      <t xml:space="preserve"> </t>
    </r>
    <r>
      <rPr>
        <sz val="10"/>
        <color theme="1" tint="0.249977111117893"/>
        <rFont val="맑은 고딕"/>
        <family val="3"/>
        <charset val="129"/>
        <scheme val="minor"/>
      </rPr>
      <t>한다</t>
    </r>
    <r>
      <rPr>
        <sz val="10"/>
        <color theme="1" tint="0.249977111117893"/>
        <rFont val="Arial"/>
        <family val="3"/>
      </rPr>
      <t xml:space="preserve">.)
</t>
    </r>
    <r>
      <rPr>
        <b/>
        <sz val="10"/>
        <color rgb="FFC00000"/>
        <rFont val="Arial"/>
        <family val="3"/>
      </rPr>
      <t>AND, ITS should be informed without delay of any serious incidents or violations of the legislation that need to be involved by the relevant regulatory authorities. (</t>
    </r>
    <r>
      <rPr>
        <b/>
        <sz val="10"/>
        <color rgb="FFC00000"/>
        <rFont val="맑은 고딕"/>
        <family val="3"/>
        <charset val="129"/>
        <scheme val="minor"/>
      </rPr>
      <t>심각한</t>
    </r>
    <r>
      <rPr>
        <b/>
        <sz val="10"/>
        <color rgb="FFC00000"/>
        <rFont val="Arial"/>
        <family val="3"/>
      </rPr>
      <t xml:space="preserve"> </t>
    </r>
    <r>
      <rPr>
        <b/>
        <sz val="10"/>
        <color rgb="FFC00000"/>
        <rFont val="맑은 고딕"/>
        <family val="3"/>
        <charset val="129"/>
        <scheme val="minor"/>
      </rPr>
      <t>사건이나</t>
    </r>
    <r>
      <rPr>
        <b/>
        <sz val="10"/>
        <color rgb="FFC00000"/>
        <rFont val="Arial"/>
        <family val="3"/>
      </rPr>
      <t xml:space="preserve"> </t>
    </r>
    <r>
      <rPr>
        <b/>
        <sz val="10"/>
        <color rgb="FFC00000"/>
        <rFont val="맑은 고딕"/>
        <family val="3"/>
        <charset val="129"/>
        <scheme val="minor"/>
      </rPr>
      <t>관련된</t>
    </r>
    <r>
      <rPr>
        <b/>
        <sz val="10"/>
        <color rgb="FFC00000"/>
        <rFont val="Arial"/>
        <family val="3"/>
      </rPr>
      <t xml:space="preserve"> </t>
    </r>
    <r>
      <rPr>
        <b/>
        <sz val="10"/>
        <color rgb="FFC00000"/>
        <rFont val="맑은 고딕"/>
        <family val="3"/>
        <charset val="129"/>
        <scheme val="minor"/>
      </rPr>
      <t>규제</t>
    </r>
    <r>
      <rPr>
        <b/>
        <sz val="10"/>
        <color rgb="FFC00000"/>
        <rFont val="Arial"/>
        <family val="3"/>
      </rPr>
      <t xml:space="preserve"> </t>
    </r>
    <r>
      <rPr>
        <b/>
        <sz val="10"/>
        <color rgb="FFC00000"/>
        <rFont val="맑은 고딕"/>
        <family val="3"/>
        <charset val="129"/>
        <scheme val="minor"/>
      </rPr>
      <t>당국이</t>
    </r>
    <r>
      <rPr>
        <b/>
        <sz val="10"/>
        <color rgb="FFC00000"/>
        <rFont val="Arial"/>
        <family val="3"/>
      </rPr>
      <t xml:space="preserve"> </t>
    </r>
    <r>
      <rPr>
        <b/>
        <sz val="10"/>
        <color rgb="FFC00000"/>
        <rFont val="맑은 고딕"/>
        <family val="3"/>
        <charset val="129"/>
        <scheme val="minor"/>
      </rPr>
      <t>관여할</t>
    </r>
    <r>
      <rPr>
        <b/>
        <sz val="10"/>
        <color rgb="FFC00000"/>
        <rFont val="Arial"/>
        <family val="3"/>
      </rPr>
      <t xml:space="preserve"> </t>
    </r>
    <r>
      <rPr>
        <b/>
        <sz val="10"/>
        <color rgb="FFC00000"/>
        <rFont val="맑은 고딕"/>
        <family val="3"/>
        <charset val="129"/>
        <scheme val="minor"/>
      </rPr>
      <t>필요가</t>
    </r>
    <r>
      <rPr>
        <b/>
        <sz val="10"/>
        <color rgb="FFC00000"/>
        <rFont val="Arial"/>
        <family val="3"/>
      </rPr>
      <t xml:space="preserve"> </t>
    </r>
    <r>
      <rPr>
        <b/>
        <sz val="10"/>
        <color rgb="FFC00000"/>
        <rFont val="맑은 고딕"/>
        <family val="3"/>
        <charset val="129"/>
        <scheme val="minor"/>
      </rPr>
      <t>있는</t>
    </r>
    <r>
      <rPr>
        <b/>
        <sz val="10"/>
        <color rgb="FFC00000"/>
        <rFont val="Arial"/>
        <family val="3"/>
      </rPr>
      <t xml:space="preserve"> </t>
    </r>
    <r>
      <rPr>
        <b/>
        <sz val="10"/>
        <color rgb="FFC00000"/>
        <rFont val="맑은 고딕"/>
        <family val="3"/>
        <charset val="129"/>
        <scheme val="minor"/>
      </rPr>
      <t>법규</t>
    </r>
    <r>
      <rPr>
        <b/>
        <sz val="10"/>
        <color rgb="FFC00000"/>
        <rFont val="Arial"/>
        <family val="3"/>
      </rPr>
      <t xml:space="preserve"> </t>
    </r>
    <r>
      <rPr>
        <b/>
        <sz val="10"/>
        <color rgb="FFC00000"/>
        <rFont val="맑은 고딕"/>
        <family val="3"/>
        <charset val="129"/>
        <scheme val="minor"/>
      </rPr>
      <t>위반</t>
    </r>
    <r>
      <rPr>
        <b/>
        <sz val="10"/>
        <color rgb="FFC00000"/>
        <rFont val="Arial"/>
        <family val="3"/>
      </rPr>
      <t xml:space="preserve"> </t>
    </r>
    <r>
      <rPr>
        <b/>
        <sz val="10"/>
        <color rgb="FFC00000"/>
        <rFont val="맑은 고딕"/>
        <family val="3"/>
        <charset val="129"/>
        <scheme val="minor"/>
      </rPr>
      <t>사항이</t>
    </r>
    <r>
      <rPr>
        <b/>
        <sz val="10"/>
        <color rgb="FFC00000"/>
        <rFont val="Arial"/>
        <family val="3"/>
      </rPr>
      <t xml:space="preserve"> </t>
    </r>
    <r>
      <rPr>
        <b/>
        <sz val="10"/>
        <color rgb="FFC00000"/>
        <rFont val="맑은 고딕"/>
        <family val="3"/>
        <charset val="129"/>
        <scheme val="minor"/>
      </rPr>
      <t>발생한</t>
    </r>
    <r>
      <rPr>
        <b/>
        <sz val="10"/>
        <color rgb="FFC00000"/>
        <rFont val="Arial"/>
        <family val="3"/>
      </rPr>
      <t xml:space="preserve"> </t>
    </r>
    <r>
      <rPr>
        <b/>
        <sz val="10"/>
        <color rgb="FFC00000"/>
        <rFont val="맑은 고딕"/>
        <family val="3"/>
        <charset val="129"/>
        <scheme val="minor"/>
      </rPr>
      <t>경우</t>
    </r>
    <r>
      <rPr>
        <b/>
        <sz val="10"/>
        <color rgb="FFC00000"/>
        <rFont val="Arial"/>
        <family val="3"/>
      </rPr>
      <t xml:space="preserve"> ITS</t>
    </r>
    <r>
      <rPr>
        <b/>
        <sz val="10"/>
        <color rgb="FFC00000"/>
        <rFont val="맑은 고딕"/>
        <family val="3"/>
        <charset val="129"/>
        <scheme val="minor"/>
      </rPr>
      <t>에</t>
    </r>
    <r>
      <rPr>
        <b/>
        <sz val="10"/>
        <color rgb="FFC00000"/>
        <rFont val="Arial"/>
        <family val="3"/>
      </rPr>
      <t xml:space="preserve"> </t>
    </r>
    <r>
      <rPr>
        <b/>
        <sz val="10"/>
        <color rgb="FFC00000"/>
        <rFont val="맑은 고딕"/>
        <family val="3"/>
        <charset val="129"/>
        <scheme val="minor"/>
      </rPr>
      <t>지체</t>
    </r>
    <r>
      <rPr>
        <b/>
        <sz val="10"/>
        <color rgb="FFC00000"/>
        <rFont val="Arial"/>
        <family val="3"/>
      </rPr>
      <t xml:space="preserve"> </t>
    </r>
    <r>
      <rPr>
        <b/>
        <sz val="10"/>
        <color rgb="FFC00000"/>
        <rFont val="맑은 고딕"/>
        <family val="3"/>
        <charset val="129"/>
        <scheme val="minor"/>
      </rPr>
      <t>없이</t>
    </r>
    <r>
      <rPr>
        <b/>
        <sz val="10"/>
        <color rgb="FFC00000"/>
        <rFont val="Arial"/>
        <family val="3"/>
      </rPr>
      <t xml:space="preserve"> </t>
    </r>
    <r>
      <rPr>
        <b/>
        <sz val="10"/>
        <color rgb="FFC00000"/>
        <rFont val="맑은 고딕"/>
        <family val="3"/>
        <charset val="129"/>
        <scheme val="minor"/>
      </rPr>
      <t>알려야</t>
    </r>
    <r>
      <rPr>
        <b/>
        <sz val="10"/>
        <color rgb="FFC00000"/>
        <rFont val="Arial"/>
        <family val="3"/>
      </rPr>
      <t xml:space="preserve"> </t>
    </r>
    <r>
      <rPr>
        <b/>
        <sz val="10"/>
        <color rgb="FFC00000"/>
        <rFont val="맑은 고딕"/>
        <family val="3"/>
        <charset val="129"/>
        <scheme val="minor"/>
      </rPr>
      <t>한다</t>
    </r>
    <r>
      <rPr>
        <b/>
        <sz val="10"/>
        <color rgb="FFC00000"/>
        <rFont val="Arial"/>
        <family val="3"/>
      </rPr>
      <t>.)</t>
    </r>
    <phoneticPr fontId="1" type="noConversion"/>
  </si>
  <si>
    <r>
      <rPr>
        <b/>
        <sz val="10"/>
        <color theme="1" tint="0.249977111117893"/>
        <rFont val="Arial"/>
        <family val="2"/>
      </rPr>
      <t>Article 4 :  Use of certification logo (</t>
    </r>
    <r>
      <rPr>
        <b/>
        <sz val="10"/>
        <color theme="1" tint="0.249977111117893"/>
        <rFont val="Arial Unicode MS"/>
        <family val="2"/>
        <charset val="129"/>
      </rPr>
      <t>로고사용</t>
    </r>
    <r>
      <rPr>
        <b/>
        <sz val="10"/>
        <color theme="1" tint="0.249977111117893"/>
        <rFont val="Arial"/>
        <family val="2"/>
      </rPr>
      <t xml:space="preserve">)
</t>
    </r>
    <r>
      <rPr>
        <sz val="10"/>
        <color theme="1" tint="0.249977111117893"/>
        <rFont val="Arial"/>
        <family val="2"/>
      </rPr>
      <t>"B" should understand and comply with the measures taken when using the certification logo of "A" and misuse of the certification logo. Reference: It's website ("B"</t>
    </r>
    <r>
      <rPr>
        <sz val="10"/>
        <color theme="1" tint="0.249977111117893"/>
        <rFont val="돋움"/>
        <family val="2"/>
        <charset val="129"/>
      </rPr>
      <t>는</t>
    </r>
    <r>
      <rPr>
        <sz val="10"/>
        <color theme="1" tint="0.249977111117893"/>
        <rFont val="Arial"/>
        <family val="2"/>
      </rPr>
      <t xml:space="preserve"> "A"</t>
    </r>
    <r>
      <rPr>
        <sz val="10"/>
        <color theme="1" tint="0.249977111117893"/>
        <rFont val="돋움"/>
        <family val="2"/>
        <charset val="129"/>
      </rPr>
      <t>의</t>
    </r>
    <r>
      <rPr>
        <sz val="10"/>
        <color theme="1" tint="0.249977111117893"/>
        <rFont val="Arial"/>
        <family val="2"/>
      </rPr>
      <t xml:space="preserve"> </t>
    </r>
    <r>
      <rPr>
        <sz val="10"/>
        <color theme="1" tint="0.249977111117893"/>
        <rFont val="돋움"/>
        <family val="2"/>
        <charset val="129"/>
      </rPr>
      <t>인증로고</t>
    </r>
    <r>
      <rPr>
        <sz val="10"/>
        <color theme="1" tint="0.249977111117893"/>
        <rFont val="Arial"/>
        <family val="2"/>
      </rPr>
      <t xml:space="preserve"> </t>
    </r>
    <r>
      <rPr>
        <sz val="10"/>
        <color theme="1" tint="0.249977111117893"/>
        <rFont val="돋움"/>
        <family val="2"/>
        <charset val="129"/>
      </rPr>
      <t>사용과</t>
    </r>
    <r>
      <rPr>
        <sz val="10"/>
        <color theme="1" tint="0.249977111117893"/>
        <rFont val="Arial"/>
        <family val="2"/>
      </rPr>
      <t xml:space="preserve"> </t>
    </r>
    <r>
      <rPr>
        <sz val="10"/>
        <color theme="1" tint="0.249977111117893"/>
        <rFont val="돋움"/>
        <family val="2"/>
        <charset val="129"/>
      </rPr>
      <t>인증로고</t>
    </r>
    <r>
      <rPr>
        <sz val="10"/>
        <color theme="1" tint="0.249977111117893"/>
        <rFont val="Arial"/>
        <family val="2"/>
      </rPr>
      <t xml:space="preserve"> </t>
    </r>
    <r>
      <rPr>
        <sz val="10"/>
        <color theme="1" tint="0.249977111117893"/>
        <rFont val="돋움"/>
        <family val="2"/>
        <charset val="129"/>
      </rPr>
      <t>오용시</t>
    </r>
    <r>
      <rPr>
        <sz val="10"/>
        <color theme="1" tint="0.249977111117893"/>
        <rFont val="Arial"/>
        <family val="2"/>
      </rPr>
      <t xml:space="preserve"> </t>
    </r>
    <r>
      <rPr>
        <sz val="10"/>
        <color theme="1" tint="0.249977111117893"/>
        <rFont val="돋움"/>
        <family val="2"/>
        <charset val="129"/>
      </rPr>
      <t>조치사항을</t>
    </r>
    <r>
      <rPr>
        <sz val="10"/>
        <color theme="1" tint="0.249977111117893"/>
        <rFont val="Arial"/>
        <family val="2"/>
      </rPr>
      <t xml:space="preserve"> </t>
    </r>
    <r>
      <rPr>
        <sz val="10"/>
        <color theme="1" tint="0.249977111117893"/>
        <rFont val="돋움"/>
        <family val="2"/>
        <charset val="129"/>
      </rPr>
      <t>잘</t>
    </r>
    <r>
      <rPr>
        <sz val="10"/>
        <color theme="1" tint="0.249977111117893"/>
        <rFont val="Arial"/>
        <family val="2"/>
      </rPr>
      <t xml:space="preserve"> </t>
    </r>
    <r>
      <rPr>
        <sz val="10"/>
        <color theme="1" tint="0.249977111117893"/>
        <rFont val="돋움"/>
        <family val="2"/>
        <charset val="129"/>
      </rPr>
      <t>이해하고</t>
    </r>
    <r>
      <rPr>
        <sz val="10"/>
        <color theme="1" tint="0.249977111117893"/>
        <rFont val="Arial"/>
        <family val="2"/>
      </rPr>
      <t xml:space="preserve"> </t>
    </r>
    <r>
      <rPr>
        <sz val="10"/>
        <color theme="1" tint="0.249977111117893"/>
        <rFont val="돋움"/>
        <family val="2"/>
        <charset val="129"/>
      </rPr>
      <t>준수해야</t>
    </r>
    <r>
      <rPr>
        <sz val="10"/>
        <color theme="1" tint="0.249977111117893"/>
        <rFont val="Arial"/>
        <family val="2"/>
      </rPr>
      <t xml:space="preserve"> </t>
    </r>
    <r>
      <rPr>
        <sz val="10"/>
        <color theme="1" tint="0.249977111117893"/>
        <rFont val="돋움"/>
        <family val="2"/>
        <charset val="129"/>
      </rPr>
      <t>한다</t>
    </r>
    <r>
      <rPr>
        <sz val="10"/>
        <color theme="1" tint="0.249977111117893"/>
        <rFont val="Arial"/>
        <family val="2"/>
      </rPr>
      <t xml:space="preserve">. </t>
    </r>
    <r>
      <rPr>
        <sz val="10"/>
        <color theme="1" tint="0.249977111117893"/>
        <rFont val="돋움"/>
        <family val="2"/>
        <charset val="129"/>
      </rPr>
      <t>참조</t>
    </r>
    <r>
      <rPr>
        <sz val="10"/>
        <color theme="1" tint="0.249977111117893"/>
        <rFont val="Arial"/>
        <family val="2"/>
      </rPr>
      <t>:its</t>
    </r>
    <r>
      <rPr>
        <sz val="10"/>
        <color theme="1" tint="0.249977111117893"/>
        <rFont val="돋움"/>
        <family val="2"/>
        <charset val="129"/>
      </rPr>
      <t>홈페이지</t>
    </r>
    <r>
      <rPr>
        <sz val="10"/>
        <color theme="1" tint="0.249977111117893"/>
        <rFont val="Arial"/>
        <family val="2"/>
      </rPr>
      <t>)</t>
    </r>
    <phoneticPr fontId="1" type="noConversion"/>
  </si>
  <si>
    <r>
      <t># Caution (</t>
    </r>
    <r>
      <rPr>
        <sz val="10"/>
        <color rgb="FF000000"/>
        <rFont val="맑은 고딕"/>
        <family val="2"/>
        <charset val="129"/>
      </rPr>
      <t>주의</t>
    </r>
    <r>
      <rPr>
        <sz val="10"/>
        <color rgb="FF000000"/>
        <rFont val="Arial"/>
        <family val="2"/>
      </rPr>
      <t xml:space="preserve">) #
Client should understand and comply with the measures taken when using the certification logo of ITS and misuse of the certification logo. Reference: ITS website </t>
    </r>
    <r>
      <rPr>
        <sz val="10"/>
        <color rgb="FF000000"/>
        <rFont val="맑은 고딕"/>
        <family val="3"/>
        <charset val="129"/>
        <scheme val="minor"/>
      </rPr>
      <t xml:space="preserve">(신청조직은 ITS의 인증로고 사용과 인증로고 오용시 조치사항을 잘 이해하고 준수해야 한다. 참조: ITS 홈페이지) </t>
    </r>
    <phoneticPr fontId="1" type="noConversion"/>
  </si>
  <si>
    <r>
      <rPr>
        <sz val="9"/>
        <color rgb="FF0070C0"/>
        <rFont val="맑은 고딕"/>
        <family val="2"/>
        <charset val="129"/>
      </rPr>
      <t>안전보건관리책임자와</t>
    </r>
    <r>
      <rPr>
        <sz val="9"/>
        <color rgb="FF0070C0"/>
        <rFont val="Arial"/>
        <family val="2"/>
      </rPr>
      <t xml:space="preserve"> </t>
    </r>
    <r>
      <rPr>
        <sz val="9"/>
        <color rgb="FF0070C0"/>
        <rFont val="맑은 고딕"/>
        <family val="2"/>
        <charset val="129"/>
      </rPr>
      <t>관리자는</t>
    </r>
    <r>
      <rPr>
        <sz val="9"/>
        <color rgb="FF0070C0"/>
        <rFont val="Arial"/>
        <family val="2"/>
      </rPr>
      <t xml:space="preserve"> </t>
    </r>
    <r>
      <rPr>
        <sz val="9"/>
        <color rgb="FF0070C0"/>
        <rFont val="맑은 고딕"/>
        <family val="2"/>
        <charset val="129"/>
      </rPr>
      <t>의사결정</t>
    </r>
    <r>
      <rPr>
        <sz val="9"/>
        <color rgb="FF0070C0"/>
        <rFont val="Arial"/>
        <family val="2"/>
      </rPr>
      <t xml:space="preserve"> </t>
    </r>
    <r>
      <rPr>
        <sz val="9"/>
        <color rgb="FF0070C0"/>
        <rFont val="맑은 고딕"/>
        <family val="2"/>
        <charset val="129"/>
      </rPr>
      <t>전과정에</t>
    </r>
    <r>
      <rPr>
        <sz val="9"/>
        <color rgb="FF0070C0"/>
        <rFont val="Arial"/>
        <family val="2"/>
      </rPr>
      <t xml:space="preserve"> </t>
    </r>
    <r>
      <rPr>
        <sz val="9"/>
        <color rgb="FF0070C0"/>
        <rFont val="맑은 고딕"/>
        <family val="2"/>
        <charset val="129"/>
      </rPr>
      <t>협의</t>
    </r>
    <r>
      <rPr>
        <sz val="9"/>
        <color rgb="FF0070C0"/>
        <rFont val="Arial"/>
        <family val="2"/>
      </rPr>
      <t xml:space="preserve"> </t>
    </r>
    <r>
      <rPr>
        <sz val="9"/>
        <color rgb="FF0070C0"/>
        <rFont val="맑은 고딕"/>
        <family val="2"/>
        <charset val="129"/>
      </rPr>
      <t>및</t>
    </r>
    <r>
      <rPr>
        <sz val="9"/>
        <color rgb="FF0070C0"/>
        <rFont val="Arial"/>
        <family val="2"/>
      </rPr>
      <t xml:space="preserve"> </t>
    </r>
    <r>
      <rPr>
        <sz val="9"/>
        <color rgb="FF0070C0"/>
        <rFont val="맑은 고딕"/>
        <family val="2"/>
        <charset val="129"/>
      </rPr>
      <t>참여</t>
    </r>
    <r>
      <rPr>
        <sz val="9"/>
        <color rgb="FF0070C0"/>
        <rFont val="Arial"/>
        <family val="2"/>
      </rPr>
      <t xml:space="preserve"> </t>
    </r>
    <r>
      <rPr>
        <sz val="9"/>
        <color rgb="FF0070C0"/>
        <rFont val="맑은 고딕"/>
        <family val="2"/>
        <charset val="129"/>
      </rPr>
      <t>하고</t>
    </r>
    <r>
      <rPr>
        <sz val="9"/>
        <color rgb="FF0070C0"/>
        <rFont val="Arial"/>
        <family val="2"/>
      </rPr>
      <t xml:space="preserve"> </t>
    </r>
    <r>
      <rPr>
        <sz val="9"/>
        <color rgb="FF0070C0"/>
        <rFont val="맑은 고딕"/>
        <family val="2"/>
        <charset val="129"/>
      </rPr>
      <t>있으나</t>
    </r>
    <r>
      <rPr>
        <sz val="9"/>
        <color rgb="FF0070C0"/>
        <rFont val="Arial"/>
        <family val="2"/>
      </rPr>
      <t xml:space="preserve">, </t>
    </r>
    <r>
      <rPr>
        <sz val="9"/>
        <color rgb="FF0070C0"/>
        <rFont val="맑은 고딕"/>
        <family val="2"/>
        <charset val="129"/>
      </rPr>
      <t>근로자의</t>
    </r>
    <r>
      <rPr>
        <sz val="9"/>
        <color rgb="FF0070C0"/>
        <rFont val="Arial"/>
        <family val="2"/>
      </rPr>
      <t xml:space="preserve"> </t>
    </r>
    <r>
      <rPr>
        <sz val="9"/>
        <color rgb="FF0070C0"/>
        <rFont val="맑은 고딕"/>
        <family val="2"/>
        <charset val="129"/>
      </rPr>
      <t>경우</t>
    </r>
    <r>
      <rPr>
        <sz val="9"/>
        <color rgb="FF0070C0"/>
        <rFont val="Arial"/>
        <family val="2"/>
      </rPr>
      <t xml:space="preserve"> </t>
    </r>
    <r>
      <rPr>
        <sz val="9"/>
        <color rgb="FF0070C0"/>
        <rFont val="맑은 고딕"/>
        <family val="2"/>
        <charset val="129"/>
      </rPr>
      <t>의사결정</t>
    </r>
    <r>
      <rPr>
        <sz val="9"/>
        <color rgb="FF0070C0"/>
        <rFont val="Arial"/>
        <family val="2"/>
      </rPr>
      <t xml:space="preserve"> </t>
    </r>
    <r>
      <rPr>
        <sz val="9"/>
        <color rgb="FF0070C0"/>
        <rFont val="맑은 고딕"/>
        <family val="2"/>
        <charset val="129"/>
      </rPr>
      <t>전과정에</t>
    </r>
    <r>
      <rPr>
        <sz val="9"/>
        <color rgb="FF0070C0"/>
        <rFont val="Arial"/>
        <family val="2"/>
      </rPr>
      <t xml:space="preserve"> </t>
    </r>
    <r>
      <rPr>
        <sz val="9"/>
        <color rgb="FF0070C0"/>
        <rFont val="맑은 고딕"/>
        <family val="2"/>
        <charset val="129"/>
      </rPr>
      <t>협의</t>
    </r>
    <r>
      <rPr>
        <sz val="9"/>
        <color rgb="FF0070C0"/>
        <rFont val="Arial"/>
        <family val="2"/>
      </rPr>
      <t xml:space="preserve"> </t>
    </r>
    <r>
      <rPr>
        <sz val="9"/>
        <color rgb="FF0070C0"/>
        <rFont val="맑은 고딕"/>
        <family val="2"/>
        <charset val="129"/>
      </rPr>
      <t>및</t>
    </r>
    <r>
      <rPr>
        <sz val="9"/>
        <color rgb="FF0070C0"/>
        <rFont val="Arial"/>
        <family val="2"/>
      </rPr>
      <t xml:space="preserve"> </t>
    </r>
    <r>
      <rPr>
        <sz val="9"/>
        <color rgb="FF0070C0"/>
        <rFont val="맑은 고딕"/>
        <family val="2"/>
        <charset val="129"/>
      </rPr>
      <t>참여</t>
    </r>
    <r>
      <rPr>
        <sz val="9"/>
        <color rgb="FF0070C0"/>
        <rFont val="Arial"/>
        <family val="2"/>
      </rPr>
      <t xml:space="preserve"> </t>
    </r>
    <r>
      <rPr>
        <sz val="9"/>
        <color rgb="FF0070C0"/>
        <rFont val="맑은 고딕"/>
        <family val="2"/>
        <charset val="129"/>
      </rPr>
      <t>기록이</t>
    </r>
    <r>
      <rPr>
        <sz val="9"/>
        <color rgb="FF0070C0"/>
        <rFont val="Arial"/>
        <family val="2"/>
      </rPr>
      <t xml:space="preserve"> </t>
    </r>
    <r>
      <rPr>
        <sz val="9"/>
        <color rgb="FF0070C0"/>
        <rFont val="맑은 고딕"/>
        <family val="2"/>
        <charset val="129"/>
      </rPr>
      <t>미흡하여</t>
    </r>
    <r>
      <rPr>
        <sz val="9"/>
        <color rgb="FF0070C0"/>
        <rFont val="Arial"/>
        <family val="2"/>
      </rPr>
      <t xml:space="preserve"> </t>
    </r>
    <r>
      <rPr>
        <sz val="9"/>
        <color rgb="FF0070C0"/>
        <rFont val="맑은 고딕"/>
        <family val="2"/>
        <charset val="129"/>
      </rPr>
      <t>권고함</t>
    </r>
    <r>
      <rPr>
        <sz val="9"/>
        <color rgb="FF0070C0"/>
        <rFont val="Arial"/>
        <family val="2"/>
      </rPr>
      <t>.</t>
    </r>
    <r>
      <rPr>
        <sz val="9"/>
        <color rgb="FF0070C0"/>
        <rFont val="Arial"/>
        <family val="2"/>
        <charset val="129"/>
      </rPr>
      <t xml:space="preserve">
</t>
    </r>
    <r>
      <rPr>
        <sz val="9"/>
        <color rgb="FFC00000"/>
        <rFont val="Arial"/>
        <family val="2"/>
        <charset val="129"/>
      </rPr>
      <t xml:space="preserve">Interview : Health management personnel - Dr. Hyun jun Shin </t>
    </r>
    <r>
      <rPr>
        <sz val="9"/>
        <color rgb="FFC00000"/>
        <rFont val="Arial Unicode MS"/>
        <family val="2"/>
        <charset val="129"/>
      </rPr>
      <t>보건</t>
    </r>
    <r>
      <rPr>
        <sz val="9"/>
        <color rgb="FFC00000"/>
        <rFont val="맑은 고딕"/>
        <family val="2"/>
        <charset val="129"/>
      </rPr>
      <t>담당의사</t>
    </r>
    <r>
      <rPr>
        <sz val="9"/>
        <color rgb="FFC00000"/>
        <rFont val="Arial"/>
        <family val="2"/>
      </rPr>
      <t xml:space="preserve"> -</t>
    </r>
    <r>
      <rPr>
        <sz val="9"/>
        <color rgb="FFC00000"/>
        <rFont val="Arial"/>
        <family val="2"/>
        <charset val="129"/>
      </rPr>
      <t xml:space="preserve"> </t>
    </r>
    <r>
      <rPr>
        <sz val="9"/>
        <color rgb="FFC00000"/>
        <rFont val="Arial Unicode MS"/>
        <family val="2"/>
        <charset val="129"/>
      </rPr>
      <t>신현준</t>
    </r>
    <r>
      <rPr>
        <sz val="9"/>
        <color rgb="FFC00000"/>
        <rFont val="Arial"/>
        <family val="2"/>
      </rPr>
      <t xml:space="preserve"> </t>
    </r>
    <r>
      <rPr>
        <sz val="9"/>
        <color rgb="FFC00000"/>
        <rFont val="Arial Unicode MS"/>
        <family val="2"/>
        <charset val="129"/>
      </rPr>
      <t>의사</t>
    </r>
    <phoneticPr fontId="1" type="noConversion"/>
  </si>
  <si>
    <r>
      <t>10.1 General (</t>
    </r>
    <r>
      <rPr>
        <sz val="9"/>
        <rFont val="맑은 고딕"/>
        <family val="2"/>
        <charset val="129"/>
      </rPr>
      <t>일반사항</t>
    </r>
    <r>
      <rPr>
        <sz val="9"/>
        <rFont val="Arial"/>
        <family val="2"/>
      </rPr>
      <t>)
10.2 Nonconformity and corrective actions (</t>
    </r>
    <r>
      <rPr>
        <sz val="9"/>
        <rFont val="Arial Unicode MS"/>
        <family val="2"/>
        <charset val="129"/>
      </rPr>
      <t>부적합</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시정조치</t>
    </r>
    <r>
      <rPr>
        <sz val="9"/>
        <rFont val="Arial"/>
        <family val="2"/>
      </rPr>
      <t>)</t>
    </r>
    <phoneticPr fontId="1" type="noConversion"/>
  </si>
  <si>
    <r>
      <t>9.1.2 Evaluation of compliance 
(</t>
    </r>
    <r>
      <rPr>
        <sz val="9"/>
        <rFont val="Arial Unicode MS"/>
        <family val="2"/>
        <charset val="129"/>
      </rPr>
      <t>준수평가)</t>
    </r>
    <r>
      <rPr>
        <sz val="9"/>
        <rFont val="Arial"/>
        <family val="2"/>
      </rPr>
      <t xml:space="preserve"> (EMS/OH&amp;S only)</t>
    </r>
    <phoneticPr fontId="1" type="noConversion"/>
  </si>
  <si>
    <r>
      <t>8.1.3 Management of change 
(</t>
    </r>
    <r>
      <rPr>
        <sz val="9"/>
        <rFont val="Arial Unicode MS"/>
        <family val="2"/>
        <charset val="129"/>
      </rPr>
      <t xml:space="preserve">변경 관리) - </t>
    </r>
    <r>
      <rPr>
        <sz val="9"/>
        <rFont val="Arial"/>
        <family val="2"/>
      </rPr>
      <t>(OH&amp;S)</t>
    </r>
    <phoneticPr fontId="1" type="noConversion"/>
  </si>
  <si>
    <r>
      <t xml:space="preserve">4.4 Q/E/OH&amp;S Management System and its processes (QEOH </t>
    </r>
    <r>
      <rPr>
        <sz val="9"/>
        <rFont val="맑은 고딕"/>
        <family val="2"/>
        <charset val="129"/>
      </rPr>
      <t>프로세스</t>
    </r>
    <r>
      <rPr>
        <sz val="9"/>
        <rFont val="Arial"/>
        <family val="2"/>
      </rPr>
      <t>)</t>
    </r>
    <phoneticPr fontId="1" type="noConversion"/>
  </si>
  <si>
    <r>
      <t>5.2 Q/E/OH&amp;S Policy 
(</t>
    </r>
    <r>
      <rPr>
        <sz val="9"/>
        <rFont val="Arial Unicode MS"/>
        <family val="2"/>
        <charset val="129"/>
      </rPr>
      <t>품질/환경/안전 보건방침</t>
    </r>
    <r>
      <rPr>
        <sz val="9"/>
        <rFont val="Arial"/>
        <family val="2"/>
      </rPr>
      <t>)</t>
    </r>
    <phoneticPr fontId="1" type="noConversion"/>
  </si>
  <si>
    <r>
      <t>4.2 Understanding the needs and expectations of workers and other interested parties 
(</t>
    </r>
    <r>
      <rPr>
        <sz val="9"/>
        <rFont val="Arial Unicode MS"/>
        <family val="2"/>
        <charset val="129"/>
      </rPr>
      <t>근로자/</t>
    </r>
    <r>
      <rPr>
        <sz val="9"/>
        <rFont val="맑은 고딕"/>
        <family val="2"/>
        <charset val="129"/>
      </rPr>
      <t>이해관계자</t>
    </r>
    <r>
      <rPr>
        <sz val="9"/>
        <rFont val="Arial"/>
        <family val="2"/>
      </rPr>
      <t xml:space="preserve"> </t>
    </r>
    <r>
      <rPr>
        <sz val="9"/>
        <rFont val="맑은 고딕"/>
        <family val="2"/>
        <charset val="129"/>
      </rPr>
      <t>이해</t>
    </r>
    <r>
      <rPr>
        <sz val="9"/>
        <rFont val="Arial"/>
        <family val="2"/>
      </rPr>
      <t>) - (OH&amp;S)</t>
    </r>
    <phoneticPr fontId="1" type="noConversion"/>
  </si>
  <si>
    <t>Eun sook Min</t>
    <phoneticPr fontId="1" type="noConversion"/>
  </si>
  <si>
    <t>Ji hye Hong</t>
    <phoneticPr fontId="1" type="noConversion"/>
  </si>
  <si>
    <t>Jin young Lee</t>
    <phoneticPr fontId="1" type="noConversion"/>
  </si>
  <si>
    <t>Joon young Park</t>
    <phoneticPr fontId="1" type="noConversion"/>
  </si>
  <si>
    <t>General manager of safety and health managementl (안전보건관리총괄책임자)</t>
    <phoneticPr fontId="1" type="noConversion"/>
  </si>
  <si>
    <t>Personnel of health management (보건담당 의사 or 간호사)</t>
    <phoneticPr fontId="1" type="noConversion"/>
  </si>
  <si>
    <t>Personnel of safety management (안전관리자)</t>
    <phoneticPr fontId="1" type="noConversion"/>
  </si>
  <si>
    <t xml:space="preserve">In the case of the construction industry, fill out the information of the construction site you visited.
건설업종의 경우, 방문한 시공 현장의 정보를 기재 하세요. </t>
    <phoneticPr fontId="1" type="noConversion"/>
  </si>
  <si>
    <t xml:space="preserve">1) Construction name (공사명) : 
2) Site location (현장소재지) :
3) Construction period (공사기간) : </t>
    <phoneticPr fontId="1" type="noConversion"/>
  </si>
  <si>
    <t>OOO 대표 / 안전보건책임자 OOO / 보건담당자 OOO / 근로자 대표 OOO / 그외 직원 ….</t>
    <phoneticPr fontId="1" type="noConversion"/>
  </si>
  <si>
    <t>1. Convenience store (retail) operation and fishing grounds (other social services) operation.
2. Although not subject to the Severe Disaster Punishment Act, a safety and health management system was established through consultation between the top management and field workers to prepare for safety accidents that may occur during the operation of the workplace.
3. It could be confirmed through established regulations and risk assessment activities that managers have a strong will for safety and that awareness of safety management is being communicated throughout the company.
1. 편의점(소매) 운영 및 낚시터(기타 사회 서비스) 운영 중.
2. 중대재해처벌법에 적용대상은 아니나, 사업장 운영 중 발생할 수 있는 안전사고에 대비하기 위하여, 최고경영진과 현장근로자들의 협의를 통해 안전보건경영시스템을 구축 함.
3. 경영자의 안전에 대한 의지가 강하며, 전사적으로 안전관리의 인식이 전달되고 있음을 수립된 규정과 위험성평가 활동등을 통하여 확인 할 수 있었음.</t>
    <phoneticPr fontId="1" type="noConversion"/>
  </si>
  <si>
    <r>
      <t xml:space="preserve">Jung woo Hong </t>
    </r>
    <r>
      <rPr>
        <sz val="9"/>
        <color rgb="FF0070C0"/>
        <rFont val="Arial Unicode MS"/>
        <family val="2"/>
        <charset val="129"/>
      </rPr>
      <t>홍정우</t>
    </r>
    <phoneticPr fontId="1" type="noConversion"/>
  </si>
  <si>
    <r>
      <t xml:space="preserve">Byung sung Ahn </t>
    </r>
    <r>
      <rPr>
        <sz val="9"/>
        <color rgb="FF0070C0"/>
        <rFont val="Arial Unicode MS"/>
        <family val="2"/>
        <charset val="129"/>
      </rPr>
      <t>안병성</t>
    </r>
    <phoneticPr fontId="1" type="noConversion"/>
  </si>
  <si>
    <r>
      <t xml:space="preserve">Dr. Hyun jun Shin </t>
    </r>
    <r>
      <rPr>
        <sz val="9"/>
        <color rgb="FF0070C0"/>
        <rFont val="Arial Unicode MS"/>
        <family val="2"/>
        <charset val="129"/>
      </rPr>
      <t>신현준</t>
    </r>
    <r>
      <rPr>
        <sz val="9"/>
        <color rgb="FF0070C0"/>
        <rFont val="Arial"/>
        <family val="2"/>
      </rPr>
      <t xml:space="preserve"> </t>
    </r>
    <r>
      <rPr>
        <sz val="9"/>
        <color rgb="FF0070C0"/>
        <rFont val="Arial Unicode MS"/>
        <family val="2"/>
        <charset val="129"/>
      </rPr>
      <t>의사</t>
    </r>
    <phoneticPr fontId="1" type="noConversion"/>
  </si>
  <si>
    <r>
      <t xml:space="preserve">Information for each role person interviewed </t>
    </r>
    <r>
      <rPr>
        <sz val="10"/>
        <color rgb="FFC00000"/>
        <rFont val="맑은 고딕"/>
        <family val="3"/>
        <charset val="129"/>
        <scheme val="minor"/>
      </rPr>
      <t>(면담한 각각의 역할 담당자 정보)</t>
    </r>
    <r>
      <rPr>
        <sz val="10"/>
        <color rgb="FFC00000"/>
        <rFont val="Arial"/>
        <family val="2"/>
      </rPr>
      <t xml:space="preserve"> - 45001 only</t>
    </r>
    <phoneticPr fontId="1" type="noConversion"/>
  </si>
  <si>
    <r>
      <rPr>
        <b/>
        <sz val="10"/>
        <rFont val="맑은 고딕"/>
        <family val="3"/>
        <charset val="129"/>
        <scheme val="minor"/>
      </rPr>
      <t>Attendance list on opening/closing meeting (시작/종결회의 참석자 목록)</t>
    </r>
    <r>
      <rPr>
        <sz val="9"/>
        <color rgb="FF0070C0"/>
        <rFont val="맑은 고딕"/>
        <family val="3"/>
        <charset val="129"/>
        <scheme val="minor"/>
      </rPr>
      <t xml:space="preserve">
</t>
    </r>
    <r>
      <rPr>
        <sz val="9"/>
        <color rgb="FFC00000"/>
        <rFont val="맑은 고딕"/>
        <family val="3"/>
        <charset val="129"/>
        <scheme val="minor"/>
      </rPr>
      <t>The safety and health manager/health manager/worker representative has to attend the closing meeting. (In case of non-attendance, please state the reason) - 45001 only
종결회의에는 안전보건책임자/보건담당자/근로자대표가 참석을 해야 합니다. (불참석시, 사유를 기재하세요)</t>
    </r>
    <phoneticPr fontId="1" type="noConversion"/>
  </si>
  <si>
    <t>INI</t>
  </si>
  <si>
    <t>자체(양준경)</t>
  </si>
  <si>
    <t>그레이문 호텔</t>
  </si>
  <si>
    <t>E</t>
  </si>
  <si>
    <t>울산</t>
  </si>
  <si>
    <t>30A</t>
  </si>
  <si>
    <t>이진영</t>
  </si>
  <si>
    <t>홍지혜</t>
  </si>
  <si>
    <t>2022. 12. 14</t>
  </si>
  <si>
    <t>ITS-2022-C0000</t>
    <phoneticPr fontId="1" type="noConversion"/>
  </si>
  <si>
    <r>
      <t xml:space="preserve">1. Convenience store (retail) operation and fishing grounds (other social services) operation.
2. Although not subject to the Severe Disaster Punishment Act, a safety and health management system was established through consultation between the top management and field workers to prepare for safety accidents that may occur during the operation of the workplace.
3. It could be confirmed through established regulations and risk assessment activities that managers have a strong will for safety and that awareness of safety management is being communicated throughout the company.
1. </t>
    </r>
    <r>
      <rPr>
        <sz val="10"/>
        <color rgb="FF0070C0"/>
        <rFont val="맑은 고딕"/>
        <family val="2"/>
        <charset val="129"/>
      </rPr>
      <t>편의점</t>
    </r>
    <r>
      <rPr>
        <sz val="10"/>
        <color rgb="FF0070C0"/>
        <rFont val="Arial"/>
        <family val="2"/>
      </rPr>
      <t>(</t>
    </r>
    <r>
      <rPr>
        <sz val="10"/>
        <color rgb="FF0070C0"/>
        <rFont val="맑은 고딕"/>
        <family val="2"/>
        <charset val="129"/>
      </rPr>
      <t>소매</t>
    </r>
    <r>
      <rPr>
        <sz val="10"/>
        <color rgb="FF0070C0"/>
        <rFont val="Arial"/>
        <family val="2"/>
      </rPr>
      <t xml:space="preserve">) </t>
    </r>
    <r>
      <rPr>
        <sz val="10"/>
        <color rgb="FF0070C0"/>
        <rFont val="맑은 고딕"/>
        <family val="2"/>
        <charset val="129"/>
      </rPr>
      <t>운영</t>
    </r>
    <r>
      <rPr>
        <sz val="10"/>
        <color rgb="FF0070C0"/>
        <rFont val="Arial"/>
        <family val="2"/>
      </rPr>
      <t xml:space="preserve"> </t>
    </r>
    <r>
      <rPr>
        <sz val="10"/>
        <color rgb="FF0070C0"/>
        <rFont val="맑은 고딕"/>
        <family val="2"/>
        <charset val="129"/>
      </rPr>
      <t>및</t>
    </r>
    <r>
      <rPr>
        <sz val="10"/>
        <color rgb="FF0070C0"/>
        <rFont val="Arial"/>
        <family val="2"/>
      </rPr>
      <t xml:space="preserve"> </t>
    </r>
    <r>
      <rPr>
        <sz val="10"/>
        <color rgb="FF0070C0"/>
        <rFont val="맑은 고딕"/>
        <family val="2"/>
        <charset val="129"/>
      </rPr>
      <t>낚시터</t>
    </r>
    <r>
      <rPr>
        <sz val="10"/>
        <color rgb="FF0070C0"/>
        <rFont val="Arial"/>
        <family val="2"/>
      </rPr>
      <t>(</t>
    </r>
    <r>
      <rPr>
        <sz val="10"/>
        <color rgb="FF0070C0"/>
        <rFont val="맑은 고딕"/>
        <family val="2"/>
        <charset val="129"/>
      </rPr>
      <t>기타</t>
    </r>
    <r>
      <rPr>
        <sz val="10"/>
        <color rgb="FF0070C0"/>
        <rFont val="Arial"/>
        <family val="2"/>
      </rPr>
      <t xml:space="preserve"> </t>
    </r>
    <r>
      <rPr>
        <sz val="10"/>
        <color rgb="FF0070C0"/>
        <rFont val="맑은 고딕"/>
        <family val="2"/>
        <charset val="129"/>
      </rPr>
      <t>사회</t>
    </r>
    <r>
      <rPr>
        <sz val="10"/>
        <color rgb="FF0070C0"/>
        <rFont val="Arial"/>
        <family val="2"/>
      </rPr>
      <t xml:space="preserve"> </t>
    </r>
    <r>
      <rPr>
        <sz val="10"/>
        <color rgb="FF0070C0"/>
        <rFont val="맑은 고딕"/>
        <family val="2"/>
        <charset val="129"/>
      </rPr>
      <t>서비스</t>
    </r>
    <r>
      <rPr>
        <sz val="10"/>
        <color rgb="FF0070C0"/>
        <rFont val="Arial"/>
        <family val="2"/>
      </rPr>
      <t xml:space="preserve">) </t>
    </r>
    <r>
      <rPr>
        <sz val="10"/>
        <color rgb="FF0070C0"/>
        <rFont val="맑은 고딕"/>
        <family val="2"/>
        <charset val="129"/>
      </rPr>
      <t>운영</t>
    </r>
    <r>
      <rPr>
        <sz val="10"/>
        <color rgb="FF0070C0"/>
        <rFont val="Arial"/>
        <family val="2"/>
      </rPr>
      <t xml:space="preserve"> </t>
    </r>
    <r>
      <rPr>
        <sz val="10"/>
        <color rgb="FF0070C0"/>
        <rFont val="맑은 고딕"/>
        <family val="2"/>
        <charset val="129"/>
      </rPr>
      <t>중</t>
    </r>
    <r>
      <rPr>
        <sz val="10"/>
        <color rgb="FF0070C0"/>
        <rFont val="Arial"/>
        <family val="2"/>
      </rPr>
      <t xml:space="preserve">.
2. </t>
    </r>
    <r>
      <rPr>
        <sz val="10"/>
        <color rgb="FF0070C0"/>
        <rFont val="맑은 고딕"/>
        <family val="2"/>
        <charset val="129"/>
      </rPr>
      <t>중대재해처벌법에</t>
    </r>
    <r>
      <rPr>
        <sz val="10"/>
        <color rgb="FF0070C0"/>
        <rFont val="Arial"/>
        <family val="2"/>
      </rPr>
      <t xml:space="preserve"> </t>
    </r>
    <r>
      <rPr>
        <sz val="10"/>
        <color rgb="FF0070C0"/>
        <rFont val="맑은 고딕"/>
        <family val="2"/>
        <charset val="129"/>
      </rPr>
      <t>적용대상은</t>
    </r>
    <r>
      <rPr>
        <sz val="10"/>
        <color rgb="FF0070C0"/>
        <rFont val="Arial"/>
        <family val="2"/>
      </rPr>
      <t xml:space="preserve"> </t>
    </r>
    <r>
      <rPr>
        <sz val="10"/>
        <color rgb="FF0070C0"/>
        <rFont val="맑은 고딕"/>
        <family val="2"/>
        <charset val="129"/>
      </rPr>
      <t>아니나</t>
    </r>
    <r>
      <rPr>
        <sz val="10"/>
        <color rgb="FF0070C0"/>
        <rFont val="Arial"/>
        <family val="2"/>
      </rPr>
      <t xml:space="preserve">, </t>
    </r>
    <r>
      <rPr>
        <sz val="10"/>
        <color rgb="FF0070C0"/>
        <rFont val="맑은 고딕"/>
        <family val="2"/>
        <charset val="129"/>
      </rPr>
      <t>사업장</t>
    </r>
    <r>
      <rPr>
        <sz val="10"/>
        <color rgb="FF0070C0"/>
        <rFont val="Arial"/>
        <family val="2"/>
      </rPr>
      <t xml:space="preserve"> </t>
    </r>
    <r>
      <rPr>
        <sz val="10"/>
        <color rgb="FF0070C0"/>
        <rFont val="맑은 고딕"/>
        <family val="2"/>
        <charset val="129"/>
      </rPr>
      <t>운영</t>
    </r>
    <r>
      <rPr>
        <sz val="10"/>
        <color rgb="FF0070C0"/>
        <rFont val="Arial"/>
        <family val="2"/>
      </rPr>
      <t xml:space="preserve"> </t>
    </r>
    <r>
      <rPr>
        <sz val="10"/>
        <color rgb="FF0070C0"/>
        <rFont val="맑은 고딕"/>
        <family val="2"/>
        <charset val="129"/>
      </rPr>
      <t>중</t>
    </r>
    <r>
      <rPr>
        <sz val="10"/>
        <color rgb="FF0070C0"/>
        <rFont val="Arial"/>
        <family val="2"/>
      </rPr>
      <t xml:space="preserve"> </t>
    </r>
    <r>
      <rPr>
        <sz val="10"/>
        <color rgb="FF0070C0"/>
        <rFont val="맑은 고딕"/>
        <family val="2"/>
        <charset val="129"/>
      </rPr>
      <t>발생할</t>
    </r>
    <r>
      <rPr>
        <sz val="10"/>
        <color rgb="FF0070C0"/>
        <rFont val="Arial"/>
        <family val="2"/>
      </rPr>
      <t xml:space="preserve"> </t>
    </r>
    <r>
      <rPr>
        <sz val="10"/>
        <color rgb="FF0070C0"/>
        <rFont val="맑은 고딕"/>
        <family val="2"/>
        <charset val="129"/>
      </rPr>
      <t>수</t>
    </r>
    <r>
      <rPr>
        <sz val="10"/>
        <color rgb="FF0070C0"/>
        <rFont val="Arial"/>
        <family val="2"/>
      </rPr>
      <t xml:space="preserve"> </t>
    </r>
    <r>
      <rPr>
        <sz val="10"/>
        <color rgb="FF0070C0"/>
        <rFont val="맑은 고딕"/>
        <family val="2"/>
        <charset val="129"/>
      </rPr>
      <t>있는</t>
    </r>
    <r>
      <rPr>
        <sz val="10"/>
        <color rgb="FF0070C0"/>
        <rFont val="Arial"/>
        <family val="2"/>
      </rPr>
      <t xml:space="preserve"> </t>
    </r>
    <r>
      <rPr>
        <sz val="10"/>
        <color rgb="FF0070C0"/>
        <rFont val="맑은 고딕"/>
        <family val="2"/>
        <charset val="129"/>
      </rPr>
      <t>안전사고에</t>
    </r>
    <r>
      <rPr>
        <sz val="10"/>
        <color rgb="FF0070C0"/>
        <rFont val="Arial"/>
        <family val="2"/>
      </rPr>
      <t xml:space="preserve"> </t>
    </r>
    <r>
      <rPr>
        <sz val="10"/>
        <color rgb="FF0070C0"/>
        <rFont val="맑은 고딕"/>
        <family val="2"/>
        <charset val="129"/>
      </rPr>
      <t>대비하기</t>
    </r>
    <r>
      <rPr>
        <sz val="10"/>
        <color rgb="FF0070C0"/>
        <rFont val="Arial"/>
        <family val="2"/>
      </rPr>
      <t xml:space="preserve"> </t>
    </r>
    <r>
      <rPr>
        <sz val="10"/>
        <color rgb="FF0070C0"/>
        <rFont val="맑은 고딕"/>
        <family val="2"/>
        <charset val="129"/>
      </rPr>
      <t>위하여</t>
    </r>
    <r>
      <rPr>
        <sz val="10"/>
        <color rgb="FF0070C0"/>
        <rFont val="Arial"/>
        <family val="2"/>
      </rPr>
      <t xml:space="preserve">, </t>
    </r>
    <r>
      <rPr>
        <sz val="10"/>
        <color rgb="FF0070C0"/>
        <rFont val="맑은 고딕"/>
        <family val="2"/>
        <charset val="129"/>
      </rPr>
      <t>최고경영진과</t>
    </r>
    <r>
      <rPr>
        <sz val="10"/>
        <color rgb="FF0070C0"/>
        <rFont val="Arial"/>
        <family val="2"/>
      </rPr>
      <t xml:space="preserve"> </t>
    </r>
    <r>
      <rPr>
        <sz val="10"/>
        <color rgb="FF0070C0"/>
        <rFont val="맑은 고딕"/>
        <family val="2"/>
        <charset val="129"/>
      </rPr>
      <t>현장근로자들의</t>
    </r>
    <r>
      <rPr>
        <sz val="10"/>
        <color rgb="FF0070C0"/>
        <rFont val="Arial"/>
        <family val="2"/>
      </rPr>
      <t xml:space="preserve"> </t>
    </r>
    <r>
      <rPr>
        <sz val="10"/>
        <color rgb="FF0070C0"/>
        <rFont val="맑은 고딕"/>
        <family val="2"/>
        <charset val="129"/>
      </rPr>
      <t>협의를</t>
    </r>
    <r>
      <rPr>
        <sz val="10"/>
        <color rgb="FF0070C0"/>
        <rFont val="Arial"/>
        <family val="2"/>
      </rPr>
      <t xml:space="preserve"> </t>
    </r>
    <r>
      <rPr>
        <sz val="10"/>
        <color rgb="FF0070C0"/>
        <rFont val="맑은 고딕"/>
        <family val="2"/>
        <charset val="129"/>
      </rPr>
      <t>통해</t>
    </r>
    <r>
      <rPr>
        <sz val="10"/>
        <color rgb="FF0070C0"/>
        <rFont val="Arial"/>
        <family val="2"/>
      </rPr>
      <t xml:space="preserve"> </t>
    </r>
    <r>
      <rPr>
        <sz val="10"/>
        <color rgb="FF0070C0"/>
        <rFont val="맑은 고딕"/>
        <family val="2"/>
        <charset val="129"/>
      </rPr>
      <t>안전보건경영시스템을</t>
    </r>
    <r>
      <rPr>
        <sz val="10"/>
        <color rgb="FF0070C0"/>
        <rFont val="Arial"/>
        <family val="2"/>
      </rPr>
      <t xml:space="preserve"> </t>
    </r>
    <r>
      <rPr>
        <sz val="10"/>
        <color rgb="FF0070C0"/>
        <rFont val="맑은 고딕"/>
        <family val="2"/>
        <charset val="129"/>
      </rPr>
      <t>구축</t>
    </r>
    <r>
      <rPr>
        <sz val="10"/>
        <color rgb="FF0070C0"/>
        <rFont val="Arial"/>
        <family val="2"/>
      </rPr>
      <t xml:space="preserve"> </t>
    </r>
    <r>
      <rPr>
        <sz val="10"/>
        <color rgb="FF0070C0"/>
        <rFont val="맑은 고딕"/>
        <family val="2"/>
        <charset val="129"/>
      </rPr>
      <t>함</t>
    </r>
    <r>
      <rPr>
        <sz val="10"/>
        <color rgb="FF0070C0"/>
        <rFont val="Arial"/>
        <family val="2"/>
      </rPr>
      <t xml:space="preserve">.
3. </t>
    </r>
    <r>
      <rPr>
        <sz val="10"/>
        <color rgb="FF0070C0"/>
        <rFont val="맑은 고딕"/>
        <family val="2"/>
        <charset val="129"/>
      </rPr>
      <t>경영자의</t>
    </r>
    <r>
      <rPr>
        <sz val="10"/>
        <color rgb="FF0070C0"/>
        <rFont val="Arial"/>
        <family val="2"/>
      </rPr>
      <t xml:space="preserve"> </t>
    </r>
    <r>
      <rPr>
        <sz val="10"/>
        <color rgb="FF0070C0"/>
        <rFont val="맑은 고딕"/>
        <family val="2"/>
        <charset val="129"/>
      </rPr>
      <t>안전에</t>
    </r>
    <r>
      <rPr>
        <sz val="10"/>
        <color rgb="FF0070C0"/>
        <rFont val="Arial"/>
        <family val="2"/>
      </rPr>
      <t xml:space="preserve"> </t>
    </r>
    <r>
      <rPr>
        <sz val="10"/>
        <color rgb="FF0070C0"/>
        <rFont val="맑은 고딕"/>
        <family val="2"/>
        <charset val="129"/>
      </rPr>
      <t>대한</t>
    </r>
    <r>
      <rPr>
        <sz val="10"/>
        <color rgb="FF0070C0"/>
        <rFont val="Arial"/>
        <family val="2"/>
      </rPr>
      <t xml:space="preserve"> </t>
    </r>
    <r>
      <rPr>
        <sz val="10"/>
        <color rgb="FF0070C0"/>
        <rFont val="맑은 고딕"/>
        <family val="2"/>
        <charset val="129"/>
      </rPr>
      <t>의지가</t>
    </r>
    <r>
      <rPr>
        <sz val="10"/>
        <color rgb="FF0070C0"/>
        <rFont val="Arial"/>
        <family val="2"/>
      </rPr>
      <t xml:space="preserve"> </t>
    </r>
    <r>
      <rPr>
        <sz val="10"/>
        <color rgb="FF0070C0"/>
        <rFont val="맑은 고딕"/>
        <family val="2"/>
        <charset val="129"/>
      </rPr>
      <t>강하며</t>
    </r>
    <r>
      <rPr>
        <sz val="10"/>
        <color rgb="FF0070C0"/>
        <rFont val="Arial"/>
        <family val="2"/>
      </rPr>
      <t xml:space="preserve">, </t>
    </r>
    <r>
      <rPr>
        <sz val="10"/>
        <color rgb="FF0070C0"/>
        <rFont val="맑은 고딕"/>
        <family val="2"/>
        <charset val="129"/>
      </rPr>
      <t>전사적으로</t>
    </r>
    <r>
      <rPr>
        <sz val="10"/>
        <color rgb="FF0070C0"/>
        <rFont val="Arial"/>
        <family val="2"/>
      </rPr>
      <t xml:space="preserve"> </t>
    </r>
    <r>
      <rPr>
        <sz val="10"/>
        <color rgb="FF0070C0"/>
        <rFont val="맑은 고딕"/>
        <family val="2"/>
        <charset val="129"/>
      </rPr>
      <t>안전관리의</t>
    </r>
    <r>
      <rPr>
        <sz val="10"/>
        <color rgb="FF0070C0"/>
        <rFont val="Arial"/>
        <family val="2"/>
      </rPr>
      <t xml:space="preserve"> </t>
    </r>
    <r>
      <rPr>
        <sz val="10"/>
        <color rgb="FF0070C0"/>
        <rFont val="맑은 고딕"/>
        <family val="2"/>
        <charset val="129"/>
      </rPr>
      <t>인식이</t>
    </r>
    <r>
      <rPr>
        <sz val="10"/>
        <color rgb="FF0070C0"/>
        <rFont val="Arial"/>
        <family val="2"/>
      </rPr>
      <t xml:space="preserve"> </t>
    </r>
    <r>
      <rPr>
        <sz val="10"/>
        <color rgb="FF0070C0"/>
        <rFont val="맑은 고딕"/>
        <family val="2"/>
        <charset val="129"/>
      </rPr>
      <t>전달되고</t>
    </r>
    <r>
      <rPr>
        <sz val="10"/>
        <color rgb="FF0070C0"/>
        <rFont val="Arial"/>
        <family val="2"/>
      </rPr>
      <t xml:space="preserve"> </t>
    </r>
    <r>
      <rPr>
        <sz val="10"/>
        <color rgb="FF0070C0"/>
        <rFont val="맑은 고딕"/>
        <family val="2"/>
        <charset val="129"/>
      </rPr>
      <t>있음을</t>
    </r>
    <r>
      <rPr>
        <sz val="10"/>
        <color rgb="FF0070C0"/>
        <rFont val="Arial"/>
        <family val="2"/>
      </rPr>
      <t xml:space="preserve"> </t>
    </r>
    <r>
      <rPr>
        <sz val="10"/>
        <color rgb="FF0070C0"/>
        <rFont val="맑은 고딕"/>
        <family val="2"/>
        <charset val="129"/>
      </rPr>
      <t>수립된</t>
    </r>
    <r>
      <rPr>
        <sz val="10"/>
        <color rgb="FF0070C0"/>
        <rFont val="Arial"/>
        <family val="2"/>
      </rPr>
      <t xml:space="preserve"> </t>
    </r>
    <r>
      <rPr>
        <sz val="10"/>
        <color rgb="FF0070C0"/>
        <rFont val="맑은 고딕"/>
        <family val="2"/>
        <charset val="129"/>
      </rPr>
      <t>규정과</t>
    </r>
    <r>
      <rPr>
        <sz val="10"/>
        <color rgb="FF0070C0"/>
        <rFont val="Arial"/>
        <family val="2"/>
      </rPr>
      <t xml:space="preserve"> </t>
    </r>
    <r>
      <rPr>
        <sz val="10"/>
        <color rgb="FF0070C0"/>
        <rFont val="맑은 고딕"/>
        <family val="2"/>
        <charset val="129"/>
      </rPr>
      <t>위험성평가</t>
    </r>
    <r>
      <rPr>
        <sz val="10"/>
        <color rgb="FF0070C0"/>
        <rFont val="Arial"/>
        <family val="2"/>
      </rPr>
      <t xml:space="preserve"> </t>
    </r>
    <r>
      <rPr>
        <sz val="10"/>
        <color rgb="FF0070C0"/>
        <rFont val="맑은 고딕"/>
        <family val="2"/>
        <charset val="129"/>
      </rPr>
      <t>활동등을</t>
    </r>
    <r>
      <rPr>
        <sz val="10"/>
        <color rgb="FF0070C0"/>
        <rFont val="Arial"/>
        <family val="2"/>
      </rPr>
      <t xml:space="preserve"> </t>
    </r>
    <r>
      <rPr>
        <sz val="10"/>
        <color rgb="FF0070C0"/>
        <rFont val="맑은 고딕"/>
        <family val="2"/>
        <charset val="129"/>
      </rPr>
      <t>통하여</t>
    </r>
    <r>
      <rPr>
        <sz val="10"/>
        <color rgb="FF0070C0"/>
        <rFont val="Arial"/>
        <family val="2"/>
      </rPr>
      <t xml:space="preserve"> </t>
    </r>
    <r>
      <rPr>
        <sz val="10"/>
        <color rgb="FF0070C0"/>
        <rFont val="맑은 고딕"/>
        <family val="2"/>
        <charset val="129"/>
      </rPr>
      <t>확인</t>
    </r>
    <r>
      <rPr>
        <sz val="10"/>
        <color rgb="FF0070C0"/>
        <rFont val="Arial"/>
        <family val="2"/>
      </rPr>
      <t xml:space="preserve"> </t>
    </r>
    <r>
      <rPr>
        <sz val="10"/>
        <color rgb="FF0070C0"/>
        <rFont val="맑은 고딕"/>
        <family val="2"/>
        <charset val="129"/>
      </rPr>
      <t>할</t>
    </r>
    <r>
      <rPr>
        <sz val="10"/>
        <color rgb="FF0070C0"/>
        <rFont val="Arial"/>
        <family val="2"/>
      </rPr>
      <t xml:space="preserve"> </t>
    </r>
    <r>
      <rPr>
        <sz val="10"/>
        <color rgb="FF0070C0"/>
        <rFont val="맑은 고딕"/>
        <family val="2"/>
        <charset val="129"/>
      </rPr>
      <t>수</t>
    </r>
    <r>
      <rPr>
        <sz val="10"/>
        <color rgb="FF0070C0"/>
        <rFont val="Arial"/>
        <family val="2"/>
      </rPr>
      <t xml:space="preserve"> </t>
    </r>
    <r>
      <rPr>
        <sz val="10"/>
        <color rgb="FF0070C0"/>
        <rFont val="맑은 고딕"/>
        <family val="2"/>
        <charset val="129"/>
      </rPr>
      <t>있었음</t>
    </r>
    <r>
      <rPr>
        <sz val="10"/>
        <color rgb="FF0070C0"/>
        <rFont val="Arial"/>
        <family val="2"/>
      </rPr>
      <t xml:space="preserve">.
Opening / Closing meeting attandance persons </t>
    </r>
    <r>
      <rPr>
        <sz val="10"/>
        <color rgb="FF0070C0"/>
        <rFont val="맑은 고딕"/>
        <family val="2"/>
        <charset val="129"/>
      </rPr>
      <t>시작</t>
    </r>
    <r>
      <rPr>
        <sz val="10"/>
        <color rgb="FF0070C0"/>
        <rFont val="Arial"/>
        <family val="2"/>
      </rPr>
      <t>/</t>
    </r>
    <r>
      <rPr>
        <sz val="10"/>
        <color rgb="FF0070C0"/>
        <rFont val="맑은 고딕"/>
        <family val="2"/>
        <charset val="129"/>
      </rPr>
      <t>종료</t>
    </r>
    <r>
      <rPr>
        <sz val="10"/>
        <color rgb="FF0070C0"/>
        <rFont val="Arial"/>
        <family val="2"/>
      </rPr>
      <t xml:space="preserve"> </t>
    </r>
    <r>
      <rPr>
        <sz val="10"/>
        <color rgb="FF0070C0"/>
        <rFont val="맑은 고딕"/>
        <family val="2"/>
        <charset val="129"/>
      </rPr>
      <t>회의</t>
    </r>
    <r>
      <rPr>
        <sz val="10"/>
        <color rgb="FF0070C0"/>
        <rFont val="Arial"/>
        <family val="2"/>
      </rPr>
      <t xml:space="preserve"> </t>
    </r>
    <r>
      <rPr>
        <sz val="10"/>
        <color rgb="FF0070C0"/>
        <rFont val="맑은 고딕"/>
        <family val="2"/>
        <charset val="129"/>
      </rPr>
      <t>참석자</t>
    </r>
    <r>
      <rPr>
        <sz val="10"/>
        <color rgb="FF0070C0"/>
        <rFont val="Arial"/>
        <family val="2"/>
      </rPr>
      <t xml:space="preserve"> </t>
    </r>
    <r>
      <rPr>
        <sz val="10"/>
        <color rgb="FF0070C0"/>
        <rFont val="맑은 고딕"/>
        <family val="2"/>
        <charset val="129"/>
      </rPr>
      <t>현황</t>
    </r>
    <r>
      <rPr>
        <sz val="10"/>
        <color rgb="FF0070C0"/>
        <rFont val="Arial"/>
        <family val="2"/>
      </rPr>
      <t xml:space="preserve">
CEO Jung woo Hong </t>
    </r>
    <r>
      <rPr>
        <sz val="10"/>
        <color rgb="FF0070C0"/>
        <rFont val="맑은 고딕"/>
        <family val="2"/>
        <charset val="129"/>
      </rPr>
      <t>홍정우</t>
    </r>
    <r>
      <rPr>
        <sz val="10"/>
        <color rgb="FF0070C0"/>
        <rFont val="Arial"/>
        <family val="2"/>
      </rPr>
      <t xml:space="preserve"> </t>
    </r>
    <r>
      <rPr>
        <sz val="10"/>
        <color rgb="FF0070C0"/>
        <rFont val="맑은 고딕"/>
        <family val="2"/>
        <charset val="129"/>
      </rPr>
      <t>대표</t>
    </r>
    <r>
      <rPr>
        <sz val="10"/>
        <color rgb="FF0070C0"/>
        <rFont val="Arial"/>
        <family val="2"/>
      </rPr>
      <t xml:space="preserve"> / Safety management personnel Byung sung Ahn </t>
    </r>
    <r>
      <rPr>
        <sz val="10"/>
        <color rgb="FF0070C0"/>
        <rFont val="맑은 고딕"/>
        <family val="2"/>
        <charset val="129"/>
      </rPr>
      <t>안전관리담당자</t>
    </r>
    <r>
      <rPr>
        <sz val="10"/>
        <color rgb="FF0070C0"/>
        <rFont val="Arial"/>
        <family val="2"/>
      </rPr>
      <t xml:space="preserve"> </t>
    </r>
    <r>
      <rPr>
        <sz val="10"/>
        <color rgb="FF0070C0"/>
        <rFont val="맑은 고딕"/>
        <family val="2"/>
        <charset val="129"/>
      </rPr>
      <t>안병성</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</si>
</sst>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 #,##0_-;_-* &quot;-&quot;_-;_-@_-"/>
    <numFmt numFmtId="176" formatCode="0.0"/>
    <numFmt numFmtId="177" formatCode="mmm\/dd\/yyyy"/>
    <numFmt numFmtId="178" formatCode="0.0_ "/>
    <numFmt numFmtId="179" formatCode="0.0;[Red]0.0"/>
    <numFmt numFmtId="180" formatCode="#,##0.0;[Red]#,##0.0"/>
    <numFmt numFmtId="181" formatCode="yyyy/mm/dd;@"/>
    <numFmt numFmtId="182" formatCode="yyyy&quot;년&quot;\ mm&quot;월&quot;\ dd&quot;일&quot;;@"/>
    <numFmt numFmtId="183" formatCode="yyyy&quot;년&quot;\ m&quot;월&quot;\ d&quot;일&quot;;@"/>
    <numFmt numFmtId="184" formatCode="[$-409]d&quot;-&quot;mmm&quot;-&quot;yy;@"/>
    <numFmt numFmtId="185" formatCode="0.0\ &quot;[MD]&quot;"/>
    <numFmt numFmtId="186" formatCode="mm&quot;월&quot;\ dd&quot;일&quot;"/>
  </numFmts>
  <fonts count="231">
    <font>
      <sz val="11"/>
      <color theme="1"/>
      <name val="맑은 고딕"/>
      <family val="2"/>
      <charset val="129"/>
      <scheme val="minor"/>
    </font>
    <font>
      <sz val="8"/>
      <name val="맑은 고딕"/>
      <family val="2"/>
      <charset val="129"/>
      <scheme val="minor"/>
    </font>
    <font>
      <sz val="11"/>
      <name val="돋움"/>
      <family val="3"/>
      <charset val="129"/>
    </font>
    <font>
      <sz val="11"/>
      <color rgb="FF000000"/>
      <name val="맑은 고딕"/>
      <family val="3"/>
      <charset val="129"/>
    </font>
    <font>
      <sz val="11"/>
      <color rgb="FF000000"/>
      <name val="돋움"/>
      <family val="3"/>
      <charset val="129"/>
    </font>
    <font>
      <sz val="10"/>
      <color rgb="FF000000"/>
      <name val="맑은 고딕"/>
      <family val="3"/>
      <charset val="129"/>
    </font>
    <font>
      <u/>
      <sz val="11"/>
      <color theme="10"/>
      <name val="맑은 고딕"/>
      <family val="2"/>
      <charset val="129"/>
      <scheme val="minor"/>
    </font>
    <font>
      <sz val="8"/>
      <name val="돋움"/>
      <family val="3"/>
      <charset val="129"/>
    </font>
    <font>
      <sz val="10"/>
      <name val="Arial"/>
      <family val="2"/>
    </font>
    <font>
      <sz val="11"/>
      <color rgb="FF000000"/>
      <name val="Calibri"/>
      <family val="2"/>
    </font>
    <font>
      <sz val="10"/>
      <color rgb="FF000000"/>
      <name val="Calibri"/>
      <family val="2"/>
    </font>
    <font>
      <sz val="11"/>
      <color theme="1"/>
      <name val="Calibri"/>
      <family val="2"/>
    </font>
    <font>
      <b/>
      <sz val="14"/>
      <color theme="0"/>
      <name val="Arial"/>
      <family val="2"/>
    </font>
    <font>
      <b/>
      <sz val="14"/>
      <color theme="0"/>
      <name val="Arial Unicode MS"/>
      <family val="2"/>
      <charset val="129"/>
    </font>
    <font>
      <sz val="10"/>
      <color theme="1"/>
      <name val="Arial"/>
      <family val="2"/>
    </font>
    <font>
      <sz val="12"/>
      <color rgb="FF006496"/>
      <name val="Arial"/>
      <family val="2"/>
    </font>
    <font>
      <sz val="10"/>
      <name val="굴림"/>
      <family val="2"/>
      <charset val="129"/>
    </font>
    <font>
      <sz val="10"/>
      <color rgb="FF0070C0"/>
      <name val="Arial"/>
      <family val="2"/>
    </font>
    <font>
      <sz val="10"/>
      <name val="Arial Unicode MS"/>
      <family val="2"/>
      <charset val="129"/>
    </font>
    <font>
      <b/>
      <sz val="11"/>
      <color rgb="FF0070C0"/>
      <name val="Arial"/>
      <family val="2"/>
    </font>
    <font>
      <sz val="9"/>
      <color theme="1" tint="0.249977111117893"/>
      <name val="Arial"/>
      <family val="2"/>
    </font>
    <font>
      <b/>
      <sz val="11"/>
      <color rgb="FF0070C0"/>
      <name val="Arial Unicode MS"/>
      <family val="2"/>
      <charset val="129"/>
    </font>
    <font>
      <sz val="10"/>
      <color theme="1"/>
      <name val="Arial Unicode MS"/>
      <family val="2"/>
      <charset val="129"/>
    </font>
    <font>
      <sz val="10"/>
      <color theme="0"/>
      <name val="Arial Unicode MS"/>
      <family val="3"/>
      <charset val="129"/>
    </font>
    <font>
      <b/>
      <sz val="10"/>
      <name val="Arial"/>
      <family val="2"/>
    </font>
    <font>
      <sz val="11"/>
      <name val="Arial"/>
      <family val="2"/>
    </font>
    <font>
      <sz val="10"/>
      <color theme="0" tint="-0.249977111117893"/>
      <name val="Arial"/>
      <family val="2"/>
    </font>
    <font>
      <sz val="9"/>
      <name val="Arial"/>
      <family val="2"/>
    </font>
    <font>
      <sz val="10"/>
      <color theme="1" tint="0.249977111117893"/>
      <name val="Arial"/>
      <family val="2"/>
    </font>
    <font>
      <b/>
      <sz val="10"/>
      <color theme="1" tint="0.249977111117893"/>
      <name val="Arial"/>
      <family val="2"/>
    </font>
    <font>
      <b/>
      <sz val="10"/>
      <color rgb="FF0070C0"/>
      <name val="Arial"/>
      <family val="2"/>
    </font>
    <font>
      <b/>
      <sz val="10"/>
      <color theme="1" tint="0.249977111117893"/>
      <name val="Arial Unicode MS"/>
      <family val="2"/>
      <charset val="129"/>
    </font>
    <font>
      <sz val="10"/>
      <color theme="1" tint="0.249977111117893"/>
      <name val="Arial Unicode MS"/>
      <family val="2"/>
      <charset val="129"/>
    </font>
    <font>
      <sz val="10"/>
      <color theme="1" tint="0.249977111117893"/>
      <name val="돋움"/>
      <family val="2"/>
      <charset val="129"/>
    </font>
    <font>
      <sz val="11"/>
      <color theme="1"/>
      <name val="맑은 고딕"/>
      <family val="2"/>
      <charset val="129"/>
      <scheme val="minor"/>
    </font>
    <font>
      <b/>
      <sz val="11"/>
      <color rgb="FF006496"/>
      <name val="Arial"/>
      <family val="2"/>
    </font>
    <font>
      <sz val="11"/>
      <color theme="1"/>
      <name val="Arial"/>
      <family val="2"/>
    </font>
    <font>
      <sz val="10"/>
      <name val="맑은 고딕"/>
      <family val="2"/>
      <charset val="129"/>
    </font>
    <font>
      <sz val="11"/>
      <name val="맑은 고딕"/>
      <family val="2"/>
      <charset val="129"/>
    </font>
    <font>
      <sz val="9"/>
      <name val="Arial Unicode MS"/>
      <family val="2"/>
      <charset val="129"/>
    </font>
    <font>
      <b/>
      <sz val="11"/>
      <color theme="1"/>
      <name val="Arial"/>
      <family val="2"/>
    </font>
    <font>
      <b/>
      <sz val="11"/>
      <color theme="1"/>
      <name val="Arial Unicode MS"/>
      <family val="2"/>
      <charset val="129"/>
    </font>
    <font>
      <sz val="10"/>
      <color rgb="FFC00000"/>
      <name val="Arial"/>
      <family val="2"/>
    </font>
    <font>
      <b/>
      <sz val="10"/>
      <name val="Arial Unicode MS"/>
      <family val="2"/>
      <charset val="129"/>
    </font>
    <font>
      <sz val="10"/>
      <color theme="1" tint="0.249977111117893"/>
      <name val="Arial Unicode MS"/>
      <family val="3"/>
      <charset val="129"/>
    </font>
    <font>
      <sz val="9"/>
      <color rgb="FF0070C0"/>
      <name val="Arial"/>
      <family val="2"/>
    </font>
    <font>
      <sz val="11"/>
      <name val="Arial Unicode MS"/>
      <family val="2"/>
      <charset val="129"/>
    </font>
    <font>
      <sz val="9"/>
      <color theme="1"/>
      <name val="Arial"/>
      <family val="2"/>
    </font>
    <font>
      <b/>
      <sz val="10"/>
      <color theme="1"/>
      <name val="Arial"/>
      <family val="2"/>
    </font>
    <font>
      <b/>
      <sz val="10"/>
      <name val="Segoe UI Symbol"/>
      <family val="3"/>
    </font>
    <font>
      <sz val="10"/>
      <color rgb="FF000000"/>
      <name val="Arial"/>
      <family val="2"/>
    </font>
    <font>
      <sz val="9"/>
      <color rgb="FF000000"/>
      <name val="Arial"/>
      <family val="2"/>
    </font>
    <font>
      <b/>
      <sz val="10"/>
      <color theme="1"/>
      <name val="Arial Unicode MS"/>
      <family val="2"/>
      <charset val="129"/>
    </font>
    <font>
      <sz val="10"/>
      <color theme="1"/>
      <name val="돋움"/>
      <family val="2"/>
      <charset val="129"/>
    </font>
    <font>
      <b/>
      <sz val="10"/>
      <name val="돋움"/>
      <family val="2"/>
      <charset val="129"/>
    </font>
    <font>
      <b/>
      <sz val="10"/>
      <name val="맑은 고딕"/>
      <family val="2"/>
      <charset val="129"/>
    </font>
    <font>
      <sz val="10"/>
      <color theme="1"/>
      <name val="맑은 고딕"/>
      <family val="2"/>
      <charset val="129"/>
    </font>
    <font>
      <u/>
      <sz val="11"/>
      <color rgb="FF0563C1"/>
      <name val="맑은 고딕"/>
      <family val="3"/>
      <charset val="129"/>
    </font>
    <font>
      <sz val="10"/>
      <name val="돋움"/>
      <family val="2"/>
      <charset val="129"/>
    </font>
    <font>
      <sz val="10"/>
      <color rgb="FF000000"/>
      <name val="Arial Unicode MS"/>
      <family val="2"/>
      <charset val="129"/>
    </font>
    <font>
      <sz val="10"/>
      <color theme="8" tint="-0.249977111117893"/>
      <name val="Arial"/>
      <family val="2"/>
    </font>
    <font>
      <sz val="11"/>
      <color theme="1"/>
      <name val="Malgun Gothic"/>
      <family val="3"/>
      <charset val="129"/>
    </font>
    <font>
      <b/>
      <sz val="10"/>
      <color theme="1"/>
      <name val="맑은 고딕"/>
      <family val="3"/>
      <charset val="129"/>
    </font>
    <font>
      <sz val="10"/>
      <color theme="0"/>
      <name val="Arial"/>
      <family val="2"/>
    </font>
    <font>
      <sz val="11"/>
      <color rgb="FF000000"/>
      <name val="Arial"/>
      <family val="2"/>
    </font>
    <font>
      <sz val="6"/>
      <color rgb="FF000000"/>
      <name val="Arial"/>
      <family val="2"/>
    </font>
    <font>
      <sz val="10"/>
      <color theme="1"/>
      <name val="맑은 고딕"/>
      <family val="3"/>
      <charset val="129"/>
    </font>
    <font>
      <sz val="10"/>
      <name val="맑은 고딕"/>
      <family val="3"/>
      <charset val="129"/>
    </font>
    <font>
      <sz val="9"/>
      <color theme="1"/>
      <name val="맑은 고딕"/>
      <family val="3"/>
      <charset val="129"/>
    </font>
    <font>
      <sz val="8"/>
      <color theme="1"/>
      <name val="Arial"/>
      <family val="2"/>
    </font>
    <font>
      <sz val="8"/>
      <color theme="1"/>
      <name val="맑은 고딕"/>
      <family val="3"/>
      <charset val="129"/>
    </font>
    <font>
      <sz val="10"/>
      <color rgb="FFFF0000"/>
      <name val="Arial"/>
      <family val="2"/>
    </font>
    <font>
      <sz val="10"/>
      <color rgb="FFFF0000"/>
      <name val="맑은 고딕"/>
      <family val="3"/>
      <charset val="129"/>
    </font>
    <font>
      <b/>
      <sz val="10"/>
      <color theme="8" tint="-0.249977111117893"/>
      <name val="Arial"/>
      <family val="2"/>
    </font>
    <font>
      <sz val="10"/>
      <color rgb="FFFF0000"/>
      <name val="맑은 고딕"/>
      <family val="2"/>
      <charset val="129"/>
    </font>
    <font>
      <sz val="9"/>
      <name val="맑은 고딕"/>
      <family val="3"/>
      <charset val="129"/>
    </font>
    <font>
      <sz val="10"/>
      <color rgb="FFFF0000"/>
      <name val="Arial"/>
      <family val="3"/>
      <charset val="129"/>
    </font>
    <font>
      <sz val="10"/>
      <color rgb="FFC00000"/>
      <name val="돋움"/>
      <family val="2"/>
      <charset val="129"/>
    </font>
    <font>
      <sz val="10"/>
      <color rgb="FFC00000"/>
      <name val="맑은 고딕"/>
      <family val="2"/>
      <charset val="129"/>
    </font>
    <font>
      <sz val="9"/>
      <color theme="1"/>
      <name val="Arial Unicode MS"/>
      <family val="2"/>
      <charset val="129"/>
    </font>
    <font>
      <b/>
      <sz val="10"/>
      <color theme="0"/>
      <name val="Arial"/>
      <family val="2"/>
    </font>
    <font>
      <b/>
      <sz val="10"/>
      <color theme="0"/>
      <name val="Arial Unicode MS"/>
      <family val="2"/>
      <charset val="129"/>
    </font>
    <font>
      <sz val="10"/>
      <color rgb="FF006496"/>
      <name val="Arial"/>
      <family val="2"/>
    </font>
    <font>
      <b/>
      <sz val="12"/>
      <color theme="0"/>
      <name val="Arial"/>
      <family val="2"/>
    </font>
    <font>
      <b/>
      <sz val="12"/>
      <color theme="0"/>
      <name val="맑은 고딕"/>
      <family val="3"/>
      <charset val="129"/>
    </font>
    <font>
      <b/>
      <sz val="16"/>
      <color rgb="FFFFFF00"/>
      <name val="Arial"/>
      <family val="2"/>
    </font>
    <font>
      <sz val="18"/>
      <color rgb="FFFFFF00"/>
      <name val="Arial"/>
      <family val="2"/>
    </font>
    <font>
      <sz val="9"/>
      <color theme="8" tint="-0.249977111117893"/>
      <name val="Arial"/>
      <family val="2"/>
    </font>
    <font>
      <sz val="10"/>
      <color rgb="FF0070C0"/>
      <name val="Arial Unicode MS"/>
      <family val="2"/>
      <charset val="129"/>
    </font>
    <font>
      <sz val="10"/>
      <color theme="1"/>
      <name val="Calibri"/>
      <family val="2"/>
    </font>
    <font>
      <u/>
      <sz val="10"/>
      <color theme="1"/>
      <name val="Calibri"/>
      <family val="2"/>
    </font>
    <font>
      <sz val="10"/>
      <color theme="1"/>
      <name val="Malgun Gothic"/>
      <family val="3"/>
      <charset val="129"/>
    </font>
    <font>
      <sz val="9"/>
      <color theme="4"/>
      <name val="Arial"/>
      <family val="2"/>
    </font>
    <font>
      <b/>
      <sz val="14"/>
      <color theme="0"/>
      <name val="맑은 고딕"/>
      <family val="2"/>
      <charset val="129"/>
    </font>
    <font>
      <sz val="10"/>
      <color theme="1"/>
      <name val="맑은 고딕"/>
      <family val="3"/>
      <charset val="129"/>
      <scheme val="minor"/>
    </font>
    <font>
      <sz val="10"/>
      <color theme="1"/>
      <name val="맑은 고딕"/>
      <family val="2"/>
      <charset val="129"/>
      <scheme val="minor"/>
    </font>
    <font>
      <sz val="11"/>
      <color theme="1"/>
      <name val="돋움"/>
      <family val="3"/>
      <charset val="129"/>
    </font>
    <font>
      <sz val="9"/>
      <color theme="1"/>
      <name val="돋움"/>
      <family val="3"/>
      <charset val="129"/>
    </font>
    <font>
      <sz val="9"/>
      <color theme="1"/>
      <name val="맑은 고딕"/>
      <family val="3"/>
      <charset val="129"/>
      <scheme val="minor"/>
    </font>
    <font>
      <b/>
      <sz val="10"/>
      <color theme="1"/>
      <name val="맑은 고딕"/>
      <family val="3"/>
      <charset val="129"/>
      <scheme val="minor"/>
    </font>
    <font>
      <u/>
      <sz val="10"/>
      <color theme="1"/>
      <name val="맑은 고딕"/>
      <family val="3"/>
      <charset val="129"/>
      <scheme val="minor"/>
    </font>
    <font>
      <sz val="11"/>
      <color theme="1"/>
      <name val="맑은 고딕"/>
      <family val="3"/>
      <charset val="129"/>
      <scheme val="minor"/>
    </font>
    <font>
      <b/>
      <sz val="18"/>
      <color theme="1"/>
      <name val="맑은 고딕"/>
      <family val="3"/>
      <charset val="129"/>
      <scheme val="minor"/>
    </font>
    <font>
      <b/>
      <sz val="16"/>
      <color theme="1"/>
      <name val="맑은 고딕"/>
      <family val="3"/>
      <charset val="129"/>
      <scheme val="minor"/>
    </font>
    <font>
      <sz val="10"/>
      <name val="Arial"/>
      <family val="3"/>
      <charset val="129"/>
    </font>
    <font>
      <b/>
      <sz val="16"/>
      <name val="Arial"/>
      <family val="2"/>
    </font>
    <font>
      <sz val="10"/>
      <color theme="1" tint="0.249977111117893"/>
      <name val="맑은 고딕"/>
      <family val="2"/>
      <charset val="129"/>
    </font>
    <font>
      <sz val="10"/>
      <color theme="0" tint="-0.14999847407452621"/>
      <name val="Arial"/>
      <family val="2"/>
    </font>
    <font>
      <sz val="10"/>
      <name val="Arial"/>
      <family val="3"/>
    </font>
    <font>
      <u/>
      <sz val="10"/>
      <color rgb="FF0070C0"/>
      <name val="Arial"/>
      <family val="2"/>
    </font>
    <font>
      <sz val="8"/>
      <color theme="0" tint="-0.34998626667073579"/>
      <name val="Arial"/>
      <family val="2"/>
    </font>
    <font>
      <sz val="5"/>
      <name val="Arial"/>
      <family val="2"/>
    </font>
    <font>
      <b/>
      <sz val="16"/>
      <color rgb="FF0060A8"/>
      <name val="Arial"/>
      <family val="2"/>
    </font>
    <font>
      <b/>
      <sz val="12"/>
      <color rgb="FF0070C0"/>
      <name val="Arial"/>
      <family val="2"/>
    </font>
    <font>
      <sz val="10"/>
      <color theme="9" tint="-0.249977111117893"/>
      <name val="Arial"/>
      <family val="2"/>
    </font>
    <font>
      <b/>
      <sz val="14"/>
      <color rgb="FF006496"/>
      <name val="Arial"/>
      <family val="2"/>
    </font>
    <font>
      <sz val="12"/>
      <name val="Arial"/>
      <family val="2"/>
    </font>
    <font>
      <b/>
      <sz val="12"/>
      <color rgb="FF006496"/>
      <name val="Arial"/>
      <family val="2"/>
    </font>
    <font>
      <sz val="12"/>
      <color theme="1" tint="0.249977111117893"/>
      <name val="Arial"/>
      <family val="2"/>
    </font>
    <font>
      <sz val="11"/>
      <color theme="1" tint="0.249977111117893"/>
      <name val="Arial"/>
      <family val="2"/>
    </font>
    <font>
      <u/>
      <sz val="12"/>
      <color theme="1" tint="0.249977111117893"/>
      <name val="Arial"/>
      <family val="2"/>
    </font>
    <font>
      <sz val="9"/>
      <color theme="1" tint="0.499984740745262"/>
      <name val="Arial"/>
      <family val="2"/>
    </font>
    <font>
      <b/>
      <sz val="14"/>
      <color theme="1" tint="0.249977111117893"/>
      <name val="Arial"/>
      <family val="2"/>
    </font>
    <font>
      <b/>
      <sz val="14"/>
      <color theme="1" tint="0.249977111117893"/>
      <name val="맑은 고딕"/>
      <family val="2"/>
      <charset val="129"/>
    </font>
    <font>
      <sz val="10"/>
      <color rgb="FF0070C0"/>
      <name val="맑은 고딕"/>
      <family val="2"/>
      <charset val="129"/>
    </font>
    <font>
      <sz val="10"/>
      <color rgb="FF0070C0"/>
      <name val="Arial"/>
      <family val="2"/>
      <charset val="129"/>
    </font>
    <font>
      <b/>
      <sz val="11"/>
      <color theme="1"/>
      <name val="맑은 고딕"/>
      <family val="2"/>
      <charset val="129"/>
    </font>
    <font>
      <sz val="10"/>
      <color theme="1" tint="0.34998626667073579"/>
      <name val="Arial"/>
      <family val="2"/>
    </font>
    <font>
      <sz val="10"/>
      <color theme="1" tint="0.34998626667073579"/>
      <name val="Arial Unicode MS"/>
      <family val="2"/>
      <charset val="129"/>
    </font>
    <font>
      <sz val="10"/>
      <color theme="1" tint="0.34998626667073579"/>
      <name val="Arial"/>
      <family val="2"/>
      <charset val="129"/>
    </font>
    <font>
      <sz val="10"/>
      <color theme="1" tint="0.499984740745262"/>
      <name val="Arial"/>
      <family val="2"/>
    </font>
    <font>
      <b/>
      <sz val="14"/>
      <color rgb="FFC00000"/>
      <name val="Arial"/>
      <family val="2"/>
    </font>
    <font>
      <sz val="9"/>
      <color theme="1" tint="0.34998626667073579"/>
      <name val="Arial"/>
      <family val="3"/>
      <charset val="129"/>
    </font>
    <font>
      <sz val="9"/>
      <color theme="1" tint="0.34998626667073579"/>
      <name val="맑은 고딕"/>
      <family val="3"/>
      <charset val="129"/>
    </font>
    <font>
      <sz val="9"/>
      <color theme="1" tint="0.34998626667073579"/>
      <name val="Arial"/>
      <family val="2"/>
    </font>
    <font>
      <sz val="9"/>
      <name val="Arial"/>
      <family val="3"/>
      <charset val="129"/>
    </font>
    <font>
      <sz val="9"/>
      <name val="Arial Unicode MS"/>
      <family val="3"/>
      <charset val="129"/>
    </font>
    <font>
      <sz val="9"/>
      <name val="맑은 고딕"/>
      <family val="2"/>
      <charset val="129"/>
    </font>
    <font>
      <sz val="9"/>
      <name val="돋움"/>
      <family val="2"/>
      <charset val="129"/>
    </font>
    <font>
      <b/>
      <sz val="14"/>
      <name val="Arial"/>
      <family val="2"/>
    </font>
    <font>
      <b/>
      <sz val="14"/>
      <name val="Arial Unicode MS"/>
      <family val="2"/>
      <charset val="129"/>
    </font>
    <font>
      <sz val="10"/>
      <color theme="1" tint="0.249977111117893"/>
      <name val="Arial"/>
      <family val="3"/>
    </font>
    <font>
      <sz val="10"/>
      <color theme="1" tint="0.249977111117893"/>
      <name val="Arial"/>
      <family val="3"/>
      <charset val="129"/>
    </font>
    <font>
      <sz val="10"/>
      <color rgb="FF0070C0"/>
      <name val="Arial"/>
      <family val="3"/>
    </font>
    <font>
      <sz val="10"/>
      <color theme="1" tint="0.249977111117893"/>
      <name val="맑은 고딕"/>
      <family val="3"/>
      <charset val="129"/>
    </font>
    <font>
      <sz val="9"/>
      <color theme="1" tint="0.249977111117893"/>
      <name val="맑은 고딕"/>
      <family val="2"/>
      <charset val="129"/>
    </font>
    <font>
      <sz val="10"/>
      <color theme="0"/>
      <name val="Arial"/>
      <family val="3"/>
    </font>
    <font>
      <sz val="10"/>
      <color rgb="FFC00000"/>
      <name val="Arial"/>
      <family val="3"/>
      <charset val="129"/>
    </font>
    <font>
      <sz val="10"/>
      <color rgb="FFC00000"/>
      <name val="맑은 고딕"/>
      <family val="3"/>
      <charset val="129"/>
    </font>
    <font>
      <sz val="10"/>
      <color rgb="FFC00000"/>
      <name val="돋움"/>
      <family val="3"/>
      <charset val="129"/>
    </font>
    <font>
      <b/>
      <sz val="10"/>
      <color theme="1" tint="0.249977111117893"/>
      <name val="Segoe UI Symbol"/>
      <family val="2"/>
    </font>
    <font>
      <sz val="10"/>
      <color theme="1" tint="0.249977111117893"/>
      <name val="Segoe UI Symbol"/>
      <family val="2"/>
    </font>
    <font>
      <sz val="10"/>
      <color theme="0" tint="-0.499984740745262"/>
      <name val="Arial"/>
      <family val="2"/>
    </font>
    <font>
      <b/>
      <sz val="14"/>
      <color theme="1" tint="0.249977111117893"/>
      <name val="Arial Unicode MS"/>
      <family val="2"/>
      <charset val="129"/>
    </font>
    <font>
      <b/>
      <sz val="10"/>
      <color rgb="FF0070C0"/>
      <name val="Arial Unicode MS"/>
      <family val="2"/>
      <charset val="129"/>
    </font>
    <font>
      <b/>
      <sz val="16"/>
      <color rgb="FFFFFF00"/>
      <name val="맑은 고딕"/>
      <family val="3"/>
      <charset val="129"/>
      <scheme val="minor"/>
    </font>
    <font>
      <b/>
      <sz val="14"/>
      <color rgb="FFFFFF00"/>
      <name val="맑은 고딕"/>
      <family val="3"/>
      <charset val="129"/>
      <scheme val="minor"/>
    </font>
    <font>
      <sz val="9"/>
      <color rgb="FF0070C0"/>
      <name val="맑은 고딕"/>
      <family val="3"/>
      <charset val="129"/>
      <scheme val="minor"/>
    </font>
    <font>
      <sz val="10"/>
      <color rgb="FF0070C0"/>
      <name val="맑은 고딕"/>
      <family val="3"/>
      <charset val="129"/>
      <scheme val="minor"/>
    </font>
    <font>
      <sz val="10"/>
      <color theme="1" tint="0.249977111117893"/>
      <name val="맑은 고딕"/>
      <family val="3"/>
      <charset val="129"/>
      <scheme val="minor"/>
    </font>
    <font>
      <sz val="10"/>
      <name val="맑은 고딕"/>
      <family val="3"/>
      <charset val="129"/>
      <scheme val="minor"/>
    </font>
    <font>
      <sz val="10"/>
      <color rgb="FF000000"/>
      <name val="맑은 고딕"/>
      <family val="3"/>
      <charset val="129"/>
      <scheme val="minor"/>
    </font>
    <font>
      <sz val="10"/>
      <color theme="0"/>
      <name val="맑은 고딕"/>
      <family val="3"/>
      <charset val="129"/>
      <scheme val="minor"/>
    </font>
    <font>
      <sz val="10"/>
      <color theme="1"/>
      <name val="Arial"/>
      <family val="3"/>
      <charset val="129"/>
    </font>
    <font>
      <sz val="9"/>
      <name val="맑은 고딕"/>
      <family val="3"/>
      <charset val="129"/>
      <scheme val="minor"/>
    </font>
    <font>
      <sz val="10"/>
      <color theme="1"/>
      <name val="Arial"/>
      <family val="2"/>
      <charset val="129"/>
    </font>
    <font>
      <b/>
      <sz val="12"/>
      <color rgb="FFFFFF00"/>
      <name val="맑은 고딕"/>
      <family val="3"/>
      <charset val="129"/>
      <scheme val="minor"/>
    </font>
    <font>
      <sz val="12"/>
      <color theme="1"/>
      <name val="Arial"/>
      <family val="2"/>
    </font>
    <font>
      <b/>
      <sz val="14"/>
      <color theme="0"/>
      <name val="맑은 고딕"/>
      <family val="3"/>
      <charset val="129"/>
      <scheme val="minor"/>
    </font>
    <font>
      <b/>
      <sz val="12"/>
      <color rgb="FF006496"/>
      <name val="맑은 고딕"/>
      <family val="3"/>
      <charset val="129"/>
      <scheme val="minor"/>
    </font>
    <font>
      <sz val="11"/>
      <color theme="1" tint="0.249977111117893"/>
      <name val="맑은 고딕"/>
      <family val="3"/>
      <charset val="129"/>
      <scheme val="minor"/>
    </font>
    <font>
      <b/>
      <sz val="11"/>
      <color theme="1"/>
      <name val="맑은 고딕"/>
      <family val="3"/>
      <charset val="129"/>
      <scheme val="minor"/>
    </font>
    <font>
      <b/>
      <sz val="14"/>
      <color theme="1" tint="0.249977111117893"/>
      <name val="맑은 고딕"/>
      <family val="3"/>
      <charset val="129"/>
      <scheme val="minor"/>
    </font>
    <font>
      <sz val="9"/>
      <color theme="1" tint="0.249977111117893"/>
      <name val="맑은 고딕"/>
      <family val="3"/>
      <charset val="129"/>
      <scheme val="minor"/>
    </font>
    <font>
      <b/>
      <sz val="11"/>
      <color rgb="FF0070C0"/>
      <name val="맑은 고딕"/>
      <family val="3"/>
      <charset val="129"/>
      <scheme val="minor"/>
    </font>
    <font>
      <b/>
      <sz val="11"/>
      <color rgb="FF006496"/>
      <name val="맑은 고딕"/>
      <family val="3"/>
      <charset val="129"/>
      <scheme val="minor"/>
    </font>
    <font>
      <sz val="11"/>
      <name val="맑은 고딕"/>
      <family val="3"/>
      <charset val="129"/>
      <scheme val="minor"/>
    </font>
    <font>
      <b/>
      <sz val="11"/>
      <color rgb="FFFFFF00"/>
      <name val="맑은 고딕"/>
      <family val="3"/>
      <charset val="129"/>
      <scheme val="minor"/>
    </font>
    <font>
      <sz val="10"/>
      <color theme="1" tint="0.34998626667073579"/>
      <name val="맑은 고딕"/>
      <family val="3"/>
      <charset val="129"/>
      <scheme val="minor"/>
    </font>
    <font>
      <sz val="10"/>
      <color rgb="FFC00000"/>
      <name val="맑은 고딕"/>
      <family val="3"/>
      <charset val="129"/>
      <scheme val="minor"/>
    </font>
    <font>
      <sz val="9"/>
      <color theme="1" tint="0.34998626667073579"/>
      <name val="맑은 고딕"/>
      <family val="3"/>
      <charset val="129"/>
      <scheme val="minor"/>
    </font>
    <font>
      <b/>
      <sz val="12"/>
      <color rgb="FFFFFF00"/>
      <name val="Arial"/>
      <family val="2"/>
    </font>
    <font>
      <b/>
      <sz val="12"/>
      <color rgb="FFFFFF00"/>
      <name val="맑은 고딕"/>
      <family val="2"/>
      <charset val="129"/>
    </font>
    <font>
      <b/>
      <sz val="16"/>
      <name val="맑은 고딕"/>
      <family val="3"/>
      <charset val="129"/>
      <scheme val="minor"/>
    </font>
    <font>
      <sz val="10"/>
      <color rgb="FF0070C0"/>
      <name val="Segoe UI Symbol"/>
      <family val="3"/>
    </font>
    <font>
      <b/>
      <sz val="14"/>
      <name val="맑은 고딕"/>
      <family val="3"/>
      <charset val="129"/>
      <scheme val="minor"/>
    </font>
    <font>
      <sz val="12"/>
      <name val="맑은 고딕"/>
      <family val="3"/>
      <charset val="129"/>
      <scheme val="minor"/>
    </font>
    <font>
      <b/>
      <sz val="10"/>
      <color rgb="FF0070C0"/>
      <name val="맑은 고딕"/>
      <family val="3"/>
      <charset val="129"/>
      <scheme val="minor"/>
    </font>
    <font>
      <b/>
      <sz val="10"/>
      <color rgb="FF0070C0"/>
      <name val="Arial"/>
      <family val="3"/>
      <charset val="129"/>
    </font>
    <font>
      <sz val="10"/>
      <color rgb="FF0070C0"/>
      <name val="맑은 고딕"/>
      <family val="3"/>
      <charset val="129"/>
    </font>
    <font>
      <sz val="10"/>
      <color theme="4"/>
      <name val="Arial"/>
      <family val="2"/>
    </font>
    <font>
      <sz val="9"/>
      <color rgb="FFC00000"/>
      <name val="맑은 고딕"/>
      <family val="2"/>
      <charset val="129"/>
    </font>
    <font>
      <sz val="9"/>
      <color rgb="FFC00000"/>
      <name val="Arial"/>
      <family val="2"/>
    </font>
    <font>
      <sz val="9"/>
      <color rgb="FFC00000"/>
      <name val="Arial Unicode MS"/>
      <family val="2"/>
      <charset val="129"/>
    </font>
    <font>
      <sz val="10"/>
      <color theme="0"/>
      <name val="Arial Unicode MS"/>
      <family val="2"/>
      <charset val="129"/>
    </font>
    <font>
      <b/>
      <sz val="10"/>
      <color rgb="FFC00000"/>
      <name val="Arial"/>
      <family val="2"/>
    </font>
    <font>
      <sz val="9"/>
      <color rgb="FFC00000"/>
      <name val="맑은 고딕"/>
      <family val="3"/>
      <charset val="129"/>
      <scheme val="minor"/>
    </font>
    <font>
      <b/>
      <sz val="9"/>
      <color rgb="FFC00000"/>
      <name val="맑은 고딕"/>
      <family val="3"/>
      <charset val="129"/>
      <scheme val="minor"/>
    </font>
    <font>
      <b/>
      <sz val="9"/>
      <color rgb="FF0070C0"/>
      <name val="맑은 고딕"/>
      <family val="3"/>
      <charset val="129"/>
      <scheme val="minor"/>
    </font>
    <font>
      <sz val="10"/>
      <color rgb="FF00B050"/>
      <name val="Arial"/>
      <family val="2"/>
    </font>
    <font>
      <b/>
      <sz val="10"/>
      <color rgb="FFC00000"/>
      <name val="맑은 고딕"/>
      <family val="3"/>
      <charset val="129"/>
      <scheme val="minor"/>
    </font>
    <font>
      <sz val="10"/>
      <color rgb="FFFFC000"/>
      <name val="Arial"/>
      <family val="2"/>
    </font>
    <font>
      <sz val="10"/>
      <color rgb="FFFFC000"/>
      <name val="Arial Unicode MS"/>
      <family val="2"/>
      <charset val="129"/>
    </font>
    <font>
      <b/>
      <sz val="11"/>
      <color rgb="FFC00000"/>
      <name val="Arial"/>
      <family val="2"/>
    </font>
    <font>
      <b/>
      <sz val="11"/>
      <color rgb="FFC00000"/>
      <name val="Arial Unicode MS"/>
      <family val="2"/>
      <charset val="129"/>
    </font>
    <font>
      <b/>
      <sz val="10"/>
      <color rgb="FFC00000"/>
      <name val="Arial Unicode MS"/>
      <family val="2"/>
      <charset val="129"/>
    </font>
    <font>
      <sz val="11"/>
      <color rgb="FF0070C0"/>
      <name val="Arial"/>
      <family val="2"/>
    </font>
    <font>
      <sz val="11"/>
      <name val="Arial"/>
      <family val="2"/>
      <charset val="129"/>
    </font>
    <font>
      <sz val="9"/>
      <color rgb="FF0070C0"/>
      <name val="맑은 고딕"/>
      <family val="2"/>
      <charset val="129"/>
    </font>
    <font>
      <sz val="8"/>
      <color rgb="FF0070C0"/>
      <name val="Arial"/>
      <family val="2"/>
    </font>
    <font>
      <b/>
      <sz val="11"/>
      <color rgb="FFC00000"/>
      <name val="맑은 고딕"/>
      <family val="3"/>
      <charset val="129"/>
      <scheme val="minor"/>
    </font>
    <font>
      <b/>
      <sz val="14"/>
      <color theme="0"/>
      <name val="맑은 고딕"/>
      <family val="3"/>
      <charset val="129"/>
    </font>
    <font>
      <b/>
      <sz val="12"/>
      <color rgb="FFFFFF00"/>
      <name val="맑은 고딕"/>
      <family val="3"/>
      <charset val="129"/>
    </font>
    <font>
      <sz val="28"/>
      <color rgb="FF0070C0"/>
      <name val="Masque"/>
      <family val="2"/>
    </font>
    <font>
      <sz val="20"/>
      <color rgb="FF0070C0"/>
      <name val="Arial"/>
      <family val="2"/>
    </font>
    <font>
      <sz val="6.5"/>
      <color rgb="FF000000"/>
      <name val="Arial"/>
      <family val="2"/>
    </font>
    <font>
      <sz val="8"/>
      <name val="Arial"/>
      <family val="2"/>
    </font>
    <font>
      <sz val="8"/>
      <name val="맑은 고딕"/>
      <family val="3"/>
      <charset val="129"/>
      <scheme val="minor"/>
    </font>
    <font>
      <sz val="11"/>
      <color rgb="FF0070C0"/>
      <name val="맑은 고딕"/>
      <family val="2"/>
      <charset val="129"/>
      <scheme val="minor"/>
    </font>
    <font>
      <sz val="11"/>
      <color rgb="FF0070C0"/>
      <name val="맑은 고딕"/>
      <family val="3"/>
      <charset val="129"/>
      <scheme val="minor"/>
    </font>
    <font>
      <sz val="10"/>
      <color rgb="FF0070C0"/>
      <name val="Malgun Gothic"/>
      <family val="2"/>
      <charset val="129"/>
    </font>
    <font>
      <sz val="9"/>
      <color rgb="FF0070C0"/>
      <name val="Arial"/>
      <family val="2"/>
      <charset val="129"/>
    </font>
    <font>
      <sz val="9"/>
      <color rgb="FF0070C0"/>
      <name val="Arial Unicode MS"/>
      <family val="2"/>
      <charset val="129"/>
    </font>
    <font>
      <sz val="8"/>
      <color rgb="FF0070C0"/>
      <name val="맑은 고딕"/>
      <family val="3"/>
      <charset val="129"/>
      <scheme val="minor"/>
    </font>
    <font>
      <sz val="9"/>
      <color rgb="FFC00000"/>
      <name val="Arial"/>
      <family val="2"/>
      <charset val="129"/>
    </font>
    <font>
      <b/>
      <sz val="11"/>
      <name val="Arial"/>
      <family val="2"/>
    </font>
    <font>
      <b/>
      <sz val="11"/>
      <name val="Arial Unicode MS"/>
      <family val="2"/>
      <charset val="129"/>
    </font>
    <font>
      <b/>
      <sz val="16"/>
      <color theme="0"/>
      <name val="Arial"/>
      <family val="2"/>
    </font>
    <font>
      <b/>
      <sz val="10"/>
      <color rgb="FFC00000"/>
      <name val="Arial"/>
      <family val="3"/>
    </font>
    <font>
      <sz val="10"/>
      <color rgb="FF000000"/>
      <name val="맑은 고딕"/>
      <family val="2"/>
      <charset val="129"/>
    </font>
    <font>
      <b/>
      <sz val="10"/>
      <name val="맑은 고딕"/>
      <family val="3"/>
      <charset val="129"/>
      <scheme val="minor"/>
    </font>
  </fonts>
  <fills count="23">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theme="0" tint="-4.9989318521683403E-2"/>
        <bgColor indexed="8"/>
      </patternFill>
    </fill>
    <fill>
      <patternFill patternType="solid">
        <fgColor rgb="FFFFFF00"/>
        <bgColor indexed="64"/>
      </patternFill>
    </fill>
    <fill>
      <patternFill patternType="solid">
        <fgColor rgb="FF006496"/>
        <bgColor indexed="64"/>
      </patternFill>
    </fill>
    <fill>
      <patternFill patternType="solid">
        <fgColor theme="0" tint="-0.34998626667073579"/>
        <bgColor indexed="64"/>
      </patternFill>
    </fill>
    <fill>
      <patternFill patternType="solid">
        <fgColor theme="7" tint="0.79998168889431442"/>
        <bgColor indexed="64"/>
      </patternFill>
    </fill>
    <fill>
      <patternFill patternType="solid">
        <fgColor rgb="FFCFE2F3"/>
        <bgColor indexed="64"/>
      </patternFill>
    </fill>
    <fill>
      <patternFill patternType="solid">
        <fgColor rgb="FFE6B8AF"/>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indexed="31"/>
      </patternFill>
    </fill>
    <fill>
      <patternFill patternType="solid">
        <fgColor indexed="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0" tint="-0.499984740745262"/>
        <bgColor indexed="64"/>
      </patternFill>
    </fill>
    <fill>
      <patternFill patternType="solid">
        <fgColor rgb="FFFFFFCC"/>
        <bgColor indexed="64"/>
      </patternFill>
    </fill>
    <fill>
      <patternFill patternType="solid">
        <fgColor rgb="FFFFFF99"/>
        <bgColor indexed="64"/>
      </patternFill>
    </fill>
    <fill>
      <patternFill patternType="solid">
        <fgColor rgb="FFFDEFE7"/>
        <bgColor indexed="64"/>
      </patternFill>
    </fill>
  </fills>
  <borders count="2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rgb="FFCCCCCC"/>
      </left>
      <right style="medium">
        <color rgb="FFCCCCCC"/>
      </right>
      <top style="medium">
        <color rgb="FFCCCCCC"/>
      </top>
      <bottom style="medium">
        <color rgb="FFCCCCCC"/>
      </bottom>
      <diagonal/>
    </border>
    <border>
      <left/>
      <right/>
      <top style="thin">
        <color theme="0" tint="-0.1498764000366222"/>
      </top>
      <bottom/>
      <diagonal/>
    </border>
    <border>
      <left/>
      <right style="thin">
        <color theme="0" tint="-0.1498764000366222"/>
      </right>
      <top style="thin">
        <color theme="0" tint="-0.1498764000366222"/>
      </top>
      <bottom/>
      <diagonal/>
    </border>
    <border>
      <left/>
      <right/>
      <top/>
      <bottom style="thin">
        <color theme="0" tint="-0.14990691854609822"/>
      </bottom>
      <diagonal/>
    </border>
    <border>
      <left/>
      <right style="thin">
        <color theme="0" tint="-0.1498764000366222"/>
      </right>
      <top/>
      <bottom style="thin">
        <color theme="0" tint="-0.14990691854609822"/>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6795556505021"/>
      </top>
      <bottom/>
      <diagonal/>
    </border>
    <border>
      <left style="thin">
        <color theme="0" tint="-0.14993743705557422"/>
      </left>
      <right style="thin">
        <color theme="0" tint="-0.14993743705557422"/>
      </right>
      <top/>
      <bottom style="thin">
        <color theme="0" tint="-0.14993743705557422"/>
      </bottom>
      <diagonal/>
    </border>
    <border>
      <left style="thin">
        <color theme="0" tint="-0.14990691854609822"/>
      </left>
      <right/>
      <top style="thin">
        <color theme="0" tint="-0.14993743705557422"/>
      </top>
      <bottom/>
      <diagonal/>
    </border>
    <border>
      <left/>
      <right/>
      <top style="thin">
        <color theme="0" tint="-0.14993743705557422"/>
      </top>
      <bottom/>
      <diagonal/>
    </border>
    <border>
      <left/>
      <right style="thin">
        <color theme="0" tint="-0.14990691854609822"/>
      </right>
      <top style="thin">
        <color theme="0" tint="-0.14993743705557422"/>
      </top>
      <bottom/>
      <diagonal/>
    </border>
    <border>
      <left style="thin">
        <color theme="0" tint="-0.14990691854609822"/>
      </left>
      <right style="thin">
        <color theme="0" tint="-0.14990691854609822"/>
      </right>
      <top/>
      <bottom/>
      <diagonal/>
    </border>
    <border>
      <left/>
      <right/>
      <top/>
      <bottom style="thin">
        <color theme="0" tint="-0.1498764000366222"/>
      </bottom>
      <diagonal/>
    </border>
    <border>
      <left style="thin">
        <color theme="0" tint="-0.14990691854609822"/>
      </left>
      <right/>
      <top/>
      <bottom/>
      <diagonal/>
    </border>
    <border>
      <left/>
      <right style="thin">
        <color theme="0" tint="-0.14990691854609822"/>
      </right>
      <top/>
      <bottom/>
      <diagonal/>
    </border>
    <border>
      <left style="thin">
        <color theme="0" tint="-0.14990691854609822"/>
      </left>
      <right/>
      <top/>
      <bottom style="thin">
        <color theme="0" tint="-0.14990691854609822"/>
      </bottom>
      <diagonal/>
    </border>
    <border>
      <left/>
      <right style="thin">
        <color theme="0" tint="-0.14990691854609822"/>
      </right>
      <top/>
      <bottom style="thin">
        <color theme="0" tint="-0.14990691854609822"/>
      </bottom>
      <diagonal/>
    </border>
    <border>
      <left style="thin">
        <color theme="0" tint="-0.14993743705557422"/>
      </left>
      <right style="thin">
        <color theme="0" tint="-0.14993743705557422"/>
      </right>
      <top style="thin">
        <color theme="0" tint="-0.14996795556505021"/>
      </top>
      <bottom style="thin">
        <color theme="0" tint="-0.14993743705557422"/>
      </bottom>
      <diagonal/>
    </border>
    <border>
      <left/>
      <right/>
      <top/>
      <bottom style="thin">
        <color theme="0" tint="-0.14993743705557422"/>
      </bottom>
      <diagonal/>
    </border>
    <border>
      <left style="thin">
        <color theme="0" tint="-0.14996795556505021"/>
      </left>
      <right/>
      <top style="thin">
        <color theme="0" tint="-0.14993743705557422"/>
      </top>
      <bottom/>
      <diagonal/>
    </border>
    <border>
      <left/>
      <right style="thin">
        <color theme="0" tint="-0.14993743705557422"/>
      </right>
      <top style="thin">
        <color theme="0" tint="-0.14993743705557422"/>
      </top>
      <bottom/>
      <diagonal/>
    </border>
    <border>
      <left style="thin">
        <color theme="0" tint="-0.14993743705557422"/>
      </left>
      <right/>
      <top style="thin">
        <color theme="0" tint="-0.14993743705557422"/>
      </top>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diagonal/>
    </border>
    <border>
      <left style="thin">
        <color theme="0" tint="-0.14993743705557422"/>
      </left>
      <right style="thin">
        <color theme="0" tint="-0.14993743705557422"/>
      </right>
      <top style="thin">
        <color theme="0" tint="-0.14993743705557422"/>
      </top>
      <bottom/>
      <diagonal/>
    </border>
    <border>
      <left style="thin">
        <color theme="0" tint="-0.14993743705557422"/>
      </left>
      <right/>
      <top/>
      <bottom/>
      <diagonal/>
    </border>
    <border>
      <left/>
      <right style="thin">
        <color theme="0" tint="-0.14993743705557422"/>
      </right>
      <top/>
      <bottom/>
      <diagonal/>
    </border>
    <border>
      <left style="thin">
        <color theme="0" tint="-0.14996795556505021"/>
      </left>
      <right style="thin">
        <color theme="0" tint="-0.14993743705557422"/>
      </right>
      <top style="thin">
        <color theme="0" tint="-0.14993743705557422"/>
      </top>
      <bottom style="thin">
        <color theme="0" tint="-0.14996795556505021"/>
      </bottom>
      <diagonal/>
    </border>
    <border>
      <left style="thin">
        <color theme="0" tint="-0.14993743705557422"/>
      </left>
      <right style="thin">
        <color theme="0" tint="-0.14993743705557422"/>
      </right>
      <top style="thin">
        <color theme="0" tint="-0.14993743705557422"/>
      </top>
      <bottom style="thin">
        <color theme="0" tint="-0.14996795556505021"/>
      </bottom>
      <diagonal/>
    </border>
    <border>
      <left style="thin">
        <color theme="0" tint="-0.14993743705557422"/>
      </left>
      <right/>
      <top/>
      <bottom style="thin">
        <color theme="0" tint="-0.14996795556505021"/>
      </bottom>
      <diagonal/>
    </border>
    <border>
      <left/>
      <right style="thin">
        <color theme="0" tint="-0.14993743705557422"/>
      </right>
      <top/>
      <bottom style="thin">
        <color theme="0" tint="-0.14996795556505021"/>
      </bottom>
      <diagonal/>
    </border>
    <border>
      <left style="thin">
        <color theme="0" tint="-0.14996795556505021"/>
      </left>
      <right style="thin">
        <color theme="0" tint="-0.14993743705557422"/>
      </right>
      <top style="thin">
        <color theme="0" tint="-0.14996795556505021"/>
      </top>
      <bottom style="thin">
        <color theme="0" tint="-0.14993743705557422"/>
      </bottom>
      <diagonal/>
    </border>
    <border>
      <left/>
      <right style="thin">
        <color theme="0" tint="-0.14993743705557422"/>
      </right>
      <top style="thin">
        <color theme="0" tint="-0.14996795556505021"/>
      </top>
      <bottom/>
      <diagonal/>
    </border>
    <border>
      <left style="thin">
        <color theme="0" tint="-0.14996795556505021"/>
      </left>
      <right/>
      <top/>
      <bottom style="thin">
        <color theme="0" tint="-0.14993743705557422"/>
      </bottom>
      <diagonal/>
    </border>
    <border>
      <left/>
      <right style="thin">
        <color theme="0" tint="-0.14993743705557422"/>
      </right>
      <top/>
      <bottom style="thin">
        <color theme="0" tint="-0.14993743705557422"/>
      </bottom>
      <diagonal/>
    </border>
    <border>
      <left style="thin">
        <color theme="0" tint="-0.14990691854609822"/>
      </left>
      <right/>
      <top style="thin">
        <color theme="0" tint="-0.1498764000366222"/>
      </top>
      <bottom/>
      <diagonal/>
    </border>
    <border>
      <left/>
      <right style="thin">
        <color theme="0" tint="-0.14990691854609822"/>
      </right>
      <top style="thin">
        <color theme="0" tint="-0.1498764000366222"/>
      </top>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3743705557422"/>
      </left>
      <right/>
      <top style="thin">
        <color theme="0" tint="-0.14993743705557422"/>
      </top>
      <bottom style="thin">
        <color theme="0" tint="-0.14996795556505021"/>
      </bottom>
      <diagonal/>
    </border>
    <border>
      <left/>
      <right/>
      <top style="thin">
        <color theme="0" tint="-0.14993743705557422"/>
      </top>
      <bottom style="thin">
        <color theme="0" tint="-0.14996795556505021"/>
      </bottom>
      <diagonal/>
    </border>
    <border>
      <left/>
      <right style="thin">
        <color theme="0" tint="-0.14993743705557422"/>
      </right>
      <top style="thin">
        <color theme="0" tint="-0.14993743705557422"/>
      </top>
      <bottom style="thin">
        <color theme="0" tint="-0.14996795556505021"/>
      </bottom>
      <diagonal/>
    </border>
    <border>
      <left style="thin">
        <color theme="0" tint="-0.14996795556505021"/>
      </left>
      <right/>
      <top style="thin">
        <color theme="0" tint="-0.14996795556505021"/>
      </top>
      <bottom style="thin">
        <color theme="0" tint="-0.14993743705557422"/>
      </bottom>
      <diagonal/>
    </border>
    <border>
      <left/>
      <right/>
      <top style="thin">
        <color theme="0" tint="-0.14996795556505021"/>
      </top>
      <bottom style="thin">
        <color theme="0" tint="-0.14993743705557422"/>
      </bottom>
      <diagonal/>
    </border>
    <border>
      <left/>
      <right style="thin">
        <color theme="0" tint="-0.14993743705557422"/>
      </right>
      <top style="thin">
        <color theme="0" tint="-0.14996795556505021"/>
      </top>
      <bottom style="thin">
        <color theme="0" tint="-0.14993743705557422"/>
      </bottom>
      <diagonal/>
    </border>
    <border>
      <left style="thin">
        <color theme="0" tint="-0.14993743705557422"/>
      </left>
      <right/>
      <top style="thin">
        <color theme="0" tint="-0.14996795556505021"/>
      </top>
      <bottom/>
      <diagonal/>
    </border>
    <border>
      <left style="thin">
        <color theme="0" tint="-0.14993743705557422"/>
      </left>
      <right/>
      <top/>
      <bottom style="thin">
        <color theme="0" tint="-0.14993743705557422"/>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style="thin">
        <color theme="0" tint="-0.14993743705557422"/>
      </left>
      <right style="thin">
        <color theme="0" tint="-0.14996795556505021"/>
      </right>
      <top style="thin">
        <color theme="0" tint="-0.14993743705557422"/>
      </top>
      <bottom style="thin">
        <color theme="0" tint="-0.14993743705557422"/>
      </bottom>
      <diagonal/>
    </border>
    <border>
      <left style="thin">
        <color theme="0" tint="-0.14990691854609822"/>
      </left>
      <right/>
      <top style="thin">
        <color theme="0" tint="-0.14990691854609822"/>
      </top>
      <bottom/>
      <diagonal/>
    </border>
    <border>
      <left/>
      <right/>
      <top style="thin">
        <color theme="0" tint="-0.14990691854609822"/>
      </top>
      <bottom/>
      <diagonal/>
    </border>
    <border>
      <left/>
      <right style="thin">
        <color theme="0" tint="-0.14990691854609822"/>
      </right>
      <top style="thin">
        <color theme="0" tint="-0.14990691854609822"/>
      </top>
      <bottom/>
      <diagonal/>
    </border>
    <border>
      <left style="thin">
        <color theme="0" tint="-0.1498458815271462"/>
      </left>
      <right style="thin">
        <color theme="0" tint="-0.1498458815271462"/>
      </right>
      <top style="thin">
        <color theme="0" tint="-0.1498458815271462"/>
      </top>
      <bottom/>
      <diagonal/>
    </border>
    <border>
      <left style="thin">
        <color theme="0" tint="-0.1498458815271462"/>
      </left>
      <right style="thin">
        <color theme="0" tint="-0.1498764000366222"/>
      </right>
      <top style="thin">
        <color theme="0" tint="-0.1498458815271462"/>
      </top>
      <bottom/>
      <diagonal/>
    </border>
    <border>
      <left style="thin">
        <color theme="0" tint="-0.1498458815271462"/>
      </left>
      <right style="thin">
        <color theme="0" tint="-0.1498458815271462"/>
      </right>
      <top/>
      <bottom style="thin">
        <color theme="0" tint="-0.1498458815271462"/>
      </bottom>
      <diagonal/>
    </border>
    <border>
      <left style="thin">
        <color theme="0" tint="-0.1498458815271462"/>
      </left>
      <right style="thin">
        <color theme="0" tint="-0.1498764000366222"/>
      </right>
      <top/>
      <bottom style="thin">
        <color theme="0" tint="-0.1498458815271462"/>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theme="0" tint="-0.14996795556505021"/>
      </left>
      <right style="thin">
        <color theme="0" tint="-0.14996795556505021"/>
      </right>
      <top style="thin">
        <color theme="0" tint="-0.14993743705557422"/>
      </top>
      <bottom style="thin">
        <color theme="0" tint="-0.14996795556505021"/>
      </bottom>
      <diagonal/>
    </border>
    <border>
      <left style="thin">
        <color theme="0" tint="-0.14990691854609822"/>
      </left>
      <right/>
      <top style="thin">
        <color theme="0" tint="-0.14990691854609822"/>
      </top>
      <bottom style="thin">
        <color theme="0" tint="-0.14990691854609822"/>
      </bottom>
      <diagonal/>
    </border>
    <border>
      <left/>
      <right/>
      <top style="thin">
        <color theme="0" tint="-0.14990691854609822"/>
      </top>
      <bottom style="thin">
        <color theme="0" tint="-0.14990691854609822"/>
      </bottom>
      <diagonal/>
    </border>
    <border>
      <left/>
      <right style="thin">
        <color theme="0" tint="-0.14990691854609822"/>
      </right>
      <top style="thin">
        <color theme="0" tint="-0.14990691854609822"/>
      </top>
      <bottom style="thin">
        <color theme="0" tint="-0.1499069185460982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right/>
      <top style="thin">
        <color theme="0" tint="-0.14999847407452621"/>
      </top>
      <bottom/>
      <diagonal/>
    </border>
    <border>
      <left/>
      <right/>
      <top/>
      <bottom style="thin">
        <color theme="0" tint="-0.14999847407452621"/>
      </bottom>
      <diagonal/>
    </border>
    <border>
      <left style="thin">
        <color theme="0" tint="-0.14996795556505021"/>
      </left>
      <right/>
      <top style="thin">
        <color theme="0" tint="-0.14999847407452621"/>
      </top>
      <bottom/>
      <diagonal/>
    </border>
    <border>
      <left/>
      <right style="thin">
        <color theme="0" tint="-0.14996795556505021"/>
      </right>
      <top style="thin">
        <color theme="0" tint="-0.14999847407452621"/>
      </top>
      <bottom/>
      <diagonal/>
    </border>
    <border>
      <left/>
      <right/>
      <top style="thin">
        <color theme="0" tint="-0.14993743705557422"/>
      </top>
      <bottom style="thin">
        <color theme="0" tint="-0.14999847407452621"/>
      </bottom>
      <diagonal/>
    </border>
    <border>
      <left/>
      <right style="thin">
        <color theme="0" tint="-0.14996795556505021"/>
      </right>
      <top/>
      <bottom style="thin">
        <color theme="0" tint="-0.14993743705557422"/>
      </bottom>
      <diagonal/>
    </border>
    <border>
      <left style="thin">
        <color theme="0" tint="-0.14999847407452621"/>
      </left>
      <right style="thin">
        <color theme="0" tint="-0.14996795556505021"/>
      </right>
      <top style="thin">
        <color theme="0" tint="-0.14999847407452621"/>
      </top>
      <bottom style="thin">
        <color theme="0" tint="-0.14996795556505021"/>
      </bottom>
      <diagonal/>
    </border>
    <border>
      <left style="thin">
        <color theme="0" tint="-0.14996795556505021"/>
      </left>
      <right style="thin">
        <color theme="0" tint="-0.14996795556505021"/>
      </right>
      <top style="thin">
        <color theme="0" tint="-0.14999847407452621"/>
      </top>
      <bottom style="thin">
        <color theme="0" tint="-0.14996795556505021"/>
      </bottom>
      <diagonal/>
    </border>
    <border>
      <left style="thin">
        <color theme="0" tint="-0.14996795556505021"/>
      </left>
      <right style="thin">
        <color theme="0" tint="-0.14999847407452621"/>
      </right>
      <top style="thin">
        <color theme="0" tint="-0.14999847407452621"/>
      </top>
      <bottom style="thin">
        <color theme="0" tint="-0.14996795556505021"/>
      </bottom>
      <diagonal/>
    </border>
    <border>
      <left style="thin">
        <color theme="0" tint="-0.149998474074526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9847407452621"/>
      </right>
      <top style="thin">
        <color theme="0" tint="-0.14996795556505021"/>
      </top>
      <bottom style="thin">
        <color theme="0" tint="-0.14996795556505021"/>
      </bottom>
      <diagonal/>
    </border>
    <border>
      <left style="thin">
        <color theme="0" tint="-0.14999847407452621"/>
      </left>
      <right style="thin">
        <color theme="0" tint="-0.14996795556505021"/>
      </right>
      <top style="thin">
        <color theme="0" tint="-0.14996795556505021"/>
      </top>
      <bottom style="thin">
        <color theme="0" tint="-0.14999847407452621"/>
      </bottom>
      <diagonal/>
    </border>
    <border>
      <left style="thin">
        <color theme="0" tint="-0.14996795556505021"/>
      </left>
      <right style="thin">
        <color theme="0" tint="-0.14996795556505021"/>
      </right>
      <top style="thin">
        <color theme="0" tint="-0.14996795556505021"/>
      </top>
      <bottom style="thin">
        <color theme="0" tint="-0.14999847407452621"/>
      </bottom>
      <diagonal/>
    </border>
    <border>
      <left style="thin">
        <color theme="0" tint="-0.14996795556505021"/>
      </left>
      <right style="thin">
        <color theme="0" tint="-0.14999847407452621"/>
      </right>
      <top style="thin">
        <color theme="0" tint="-0.14996795556505021"/>
      </top>
      <bottom style="thin">
        <color theme="0" tint="-0.14999847407452621"/>
      </bottom>
      <diagonal/>
    </border>
    <border>
      <left style="thin">
        <color theme="0" tint="-0.14996795556505021"/>
      </left>
      <right style="thin">
        <color theme="0" tint="-0.14996795556505021"/>
      </right>
      <top/>
      <bottom/>
      <diagonal/>
    </border>
    <border>
      <left style="thin">
        <color theme="0" tint="-0.14996795556505021"/>
      </left>
      <right style="thin">
        <color theme="0" tint="-0.14996795556505021"/>
      </right>
      <top/>
      <bottom style="thin">
        <color theme="0" tint="-0.14996795556505021"/>
      </bottom>
      <diagonal/>
    </border>
    <border>
      <left style="thin">
        <color theme="0" tint="-0.14999847407452621"/>
      </left>
      <right/>
      <top style="thin">
        <color theme="0" tint="-0.14996795556505021"/>
      </top>
      <bottom/>
      <diagonal/>
    </border>
    <border>
      <left/>
      <right style="thin">
        <color theme="0" tint="-0.14999847407452621"/>
      </right>
      <top style="thin">
        <color theme="0" tint="-0.14996795556505021"/>
      </top>
      <bottom/>
      <diagonal/>
    </border>
    <border>
      <left style="thin">
        <color theme="0" tint="-0.14999847407452621"/>
      </left>
      <right/>
      <top/>
      <bottom style="thin">
        <color theme="0" tint="-0.14996795556505021"/>
      </bottom>
      <diagonal/>
    </border>
    <border>
      <left/>
      <right style="thin">
        <color theme="0" tint="-0.14999847407452621"/>
      </right>
      <top/>
      <bottom style="thin">
        <color theme="0" tint="-0.14996795556505021"/>
      </bottom>
      <diagonal/>
    </border>
    <border>
      <left/>
      <right style="thin">
        <color theme="0" tint="-0.1498764000366222"/>
      </right>
      <top/>
      <bottom/>
      <diagonal/>
    </border>
    <border>
      <left style="thin">
        <color theme="0" tint="-0.14999847407452621"/>
      </left>
      <right/>
      <top style="thin">
        <color theme="0" tint="-0.14996795556505021"/>
      </top>
      <bottom style="thin">
        <color theme="0" tint="-0.14996795556505021"/>
      </bottom>
      <diagonal/>
    </border>
    <border>
      <left/>
      <right style="thin">
        <color theme="0" tint="-0.14999847407452621"/>
      </right>
      <top style="thin">
        <color theme="0" tint="-0.14996795556505021"/>
      </top>
      <bottom style="thin">
        <color theme="0" tint="-0.14996795556505021"/>
      </bottom>
      <diagonal/>
    </border>
    <border>
      <left/>
      <right style="medium">
        <color rgb="FFCCCCCC"/>
      </right>
      <top style="medium">
        <color rgb="FFCCCCCC"/>
      </top>
      <bottom style="medium">
        <color rgb="FFCCCCCC"/>
      </bottom>
      <diagonal/>
    </border>
    <border>
      <left style="thin">
        <color indexed="64"/>
      </left>
      <right style="thin">
        <color indexed="64"/>
      </right>
      <top/>
      <bottom style="thin">
        <color indexed="64"/>
      </bottom>
      <diagonal/>
    </border>
    <border>
      <left style="thin">
        <color theme="0" tint="-0.1498458815271462"/>
      </left>
      <right/>
      <top style="thin">
        <color theme="0" tint="-0.1498458815271462"/>
      </top>
      <bottom/>
      <diagonal/>
    </border>
    <border>
      <left style="thin">
        <color theme="0" tint="-0.1498458815271462"/>
      </left>
      <right/>
      <top/>
      <bottom style="thin">
        <color theme="0" tint="-0.1498458815271462"/>
      </bottom>
      <diagonal/>
    </border>
    <border>
      <left/>
      <right/>
      <top style="thin">
        <color indexed="64"/>
      </top>
      <bottom style="double">
        <color indexed="64"/>
      </bottom>
      <diagonal/>
    </border>
    <border>
      <left/>
      <right/>
      <top/>
      <bottom style="medium">
        <color indexed="64"/>
      </bottom>
      <diagonal/>
    </border>
    <border>
      <left/>
      <right style="thin">
        <color theme="0" tint="-0.14996795556505021"/>
      </right>
      <top style="thin">
        <color theme="0" tint="-0.14996795556505021"/>
      </top>
      <bottom style="thin">
        <color theme="0" tint="-0.14993743705557422"/>
      </bottom>
      <diagonal/>
    </border>
    <border>
      <left style="thin">
        <color theme="0" tint="-0.14996795556505021"/>
      </left>
      <right/>
      <top style="thin">
        <color theme="0" tint="-0.14993743705557422"/>
      </top>
      <bottom style="thin">
        <color theme="0" tint="-0.14996795556505021"/>
      </bottom>
      <diagonal/>
    </border>
    <border>
      <left/>
      <right style="thin">
        <color theme="0" tint="-0.14996795556505021"/>
      </right>
      <top style="thin">
        <color theme="0" tint="-0.14993743705557422"/>
      </top>
      <bottom style="thin">
        <color theme="0" tint="-0.14996795556505021"/>
      </bottom>
      <diagonal/>
    </border>
    <border>
      <left style="thin">
        <color theme="0" tint="-0.14996795556505021"/>
      </left>
      <right/>
      <top style="thin">
        <color theme="0" tint="-0.14993743705557422"/>
      </top>
      <bottom style="thin">
        <color theme="0" tint="-0.14993743705557422"/>
      </bottom>
      <diagonal/>
    </border>
    <border>
      <left/>
      <right style="thin">
        <color theme="0" tint="-0.14993743705557422"/>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6795556505021"/>
      </top>
      <bottom style="thin">
        <color theme="0" tint="-0.14996795556505021"/>
      </bottom>
      <diagonal/>
    </border>
    <border>
      <left style="thin">
        <color theme="0" tint="-0.14993743705557422"/>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style="thin">
        <color theme="0" tint="-0.14993743705557422"/>
      </top>
      <bottom/>
      <diagonal/>
    </border>
    <border>
      <left style="thin">
        <color theme="0" tint="-0.14993743705557422"/>
      </left>
      <right/>
      <top style="thin">
        <color theme="0" tint="-0.14996795556505021"/>
      </top>
      <bottom style="thin">
        <color theme="0" tint="-0.14993743705557422"/>
      </bottom>
      <diagonal/>
    </border>
    <border>
      <left style="thin">
        <color theme="0" tint="-0.14990691854609822"/>
      </left>
      <right style="thin">
        <color theme="0" tint="-0.1498764000366222"/>
      </right>
      <top style="thin">
        <color theme="0" tint="-0.14993743705557422"/>
      </top>
      <bottom/>
      <diagonal/>
    </border>
    <border>
      <left style="thin">
        <color theme="0" tint="-0.1498764000366222"/>
      </left>
      <right style="thin">
        <color theme="0" tint="-0.1498764000366222"/>
      </right>
      <top style="thin">
        <color theme="0" tint="-0.14993743705557422"/>
      </top>
      <bottom/>
      <diagonal/>
    </border>
    <border>
      <left style="thin">
        <color theme="0" tint="-0.14990691854609822"/>
      </left>
      <right style="thin">
        <color theme="0" tint="-0.1498764000366222"/>
      </right>
      <top/>
      <bottom style="thin">
        <color theme="0" tint="-0.1498764000366222"/>
      </bottom>
      <diagonal/>
    </border>
    <border>
      <left style="thin">
        <color theme="0" tint="-0.1498764000366222"/>
      </left>
      <right style="thin">
        <color theme="0" tint="-0.1498764000366222"/>
      </right>
      <top/>
      <bottom style="thin">
        <color theme="0" tint="-0.1498764000366222"/>
      </bottom>
      <diagonal/>
    </border>
    <border>
      <left style="thin">
        <color theme="0" tint="-0.1498764000366222"/>
      </left>
      <right style="thin">
        <color theme="0" tint="-0.14990691854609822"/>
      </right>
      <top style="thin">
        <color theme="0" tint="-0.14990691854609822"/>
      </top>
      <bottom style="thin">
        <color theme="0" tint="-0.1498764000366222"/>
      </bottom>
      <diagonal/>
    </border>
    <border>
      <left style="thin">
        <color theme="0" tint="-0.14990691854609822"/>
      </left>
      <right style="thin">
        <color theme="0" tint="-0.14990691854609822"/>
      </right>
      <top style="thin">
        <color theme="0" tint="-0.14990691854609822"/>
      </top>
      <bottom style="thin">
        <color theme="0" tint="-0.1498764000366222"/>
      </bottom>
      <diagonal/>
    </border>
    <border>
      <left style="thin">
        <color theme="0" tint="-0.14990691854609822"/>
      </left>
      <right/>
      <top style="thin">
        <color theme="0" tint="-0.14990691854609822"/>
      </top>
      <bottom style="thin">
        <color theme="0" tint="-0.1498764000366222"/>
      </bottom>
      <diagonal/>
    </border>
    <border>
      <left/>
      <right/>
      <top style="thin">
        <color theme="0" tint="-0.14990691854609822"/>
      </top>
      <bottom style="thin">
        <color theme="0" tint="-0.1498764000366222"/>
      </bottom>
      <diagonal/>
    </border>
    <border>
      <left/>
      <right style="thin">
        <color theme="0" tint="-0.14990691854609822"/>
      </right>
      <top style="thin">
        <color theme="0" tint="-0.14990691854609822"/>
      </top>
      <bottom style="thin">
        <color theme="0" tint="-0.1498764000366222"/>
      </bottom>
      <diagonal/>
    </border>
    <border>
      <left/>
      <right style="thin">
        <color theme="0" tint="-0.1498764000366222"/>
      </right>
      <top style="thin">
        <color theme="0" tint="-0.14990691854609822"/>
      </top>
      <bottom style="thin">
        <color theme="0" tint="-0.1498764000366222"/>
      </bottom>
      <diagonal/>
    </border>
    <border>
      <left style="thin">
        <color theme="0" tint="-0.1498764000366222"/>
      </left>
      <right/>
      <top style="thin">
        <color theme="0" tint="-0.1498764000366222"/>
      </top>
      <bottom style="thin">
        <color theme="0" tint="-0.1498764000366222"/>
      </bottom>
      <diagonal/>
    </border>
    <border>
      <left/>
      <right/>
      <top style="thin">
        <color theme="0" tint="-0.1498764000366222"/>
      </top>
      <bottom style="thin">
        <color theme="0" tint="-0.1498764000366222"/>
      </bottom>
      <diagonal/>
    </border>
    <border>
      <left/>
      <right style="thin">
        <color theme="0" tint="-0.1498764000366222"/>
      </right>
      <top style="thin">
        <color theme="0" tint="-0.1498764000366222"/>
      </top>
      <bottom style="thin">
        <color theme="0" tint="-0.1498764000366222"/>
      </bottom>
      <diagonal/>
    </border>
    <border>
      <left style="thin">
        <color theme="0" tint="-0.1498764000366222"/>
      </left>
      <right style="thin">
        <color theme="0" tint="-0.14996795556505021"/>
      </right>
      <top style="thin">
        <color theme="0" tint="-0.1498764000366222"/>
      </top>
      <bottom style="thin">
        <color theme="0" tint="-0.1498764000366222"/>
      </bottom>
      <diagonal/>
    </border>
    <border>
      <left style="thin">
        <color theme="0" tint="-0.14996795556505021"/>
      </left>
      <right style="thin">
        <color theme="0" tint="-0.14996795556505021"/>
      </right>
      <top style="thin">
        <color theme="0" tint="-0.1498764000366222"/>
      </top>
      <bottom style="thin">
        <color theme="0" tint="-0.1498764000366222"/>
      </bottom>
      <diagonal/>
    </border>
    <border>
      <left style="thin">
        <color theme="0" tint="-0.14996795556505021"/>
      </left>
      <right/>
      <top style="thin">
        <color theme="0" tint="-0.1498764000366222"/>
      </top>
      <bottom style="thin">
        <color theme="0" tint="-0.1498764000366222"/>
      </bottom>
      <diagonal/>
    </border>
    <border>
      <left/>
      <right style="thin">
        <color theme="0" tint="-0.14993743705557422"/>
      </right>
      <top style="thin">
        <color theme="0" tint="-0.1498764000366222"/>
      </top>
      <bottom style="thin">
        <color theme="0" tint="-0.1498764000366222"/>
      </bottom>
      <diagonal/>
    </border>
    <border>
      <left style="thin">
        <color theme="0" tint="-0.14993743705557422"/>
      </left>
      <right/>
      <top style="thin">
        <color theme="0" tint="-0.1498764000366222"/>
      </top>
      <bottom style="thin">
        <color theme="0" tint="-0.1498764000366222"/>
      </bottom>
      <diagonal/>
    </border>
    <border>
      <left style="thin">
        <color theme="0" tint="-0.1498764000366222"/>
      </left>
      <right/>
      <top style="thin">
        <color theme="0" tint="-0.1498764000366222"/>
      </top>
      <bottom/>
      <diagonal/>
    </border>
    <border>
      <left/>
      <right style="thin">
        <color theme="0" tint="-0.14993743705557422"/>
      </right>
      <top style="thin">
        <color theme="0" tint="-0.1498764000366222"/>
      </top>
      <bottom/>
      <diagonal/>
    </border>
    <border>
      <left style="thin">
        <color theme="0" tint="-0.1498764000366222"/>
      </left>
      <right/>
      <top/>
      <bottom/>
      <diagonal/>
    </border>
    <border>
      <left style="thin">
        <color theme="0" tint="-0.1498764000366222"/>
      </left>
      <right/>
      <top/>
      <bottom style="thin">
        <color theme="0" tint="-0.1498764000366222"/>
      </bottom>
      <diagonal/>
    </border>
    <border>
      <left/>
      <right style="thin">
        <color theme="0" tint="-0.14993743705557422"/>
      </right>
      <top/>
      <bottom style="thin">
        <color theme="0" tint="-0.1498764000366222"/>
      </bottom>
      <diagonal/>
    </border>
    <border>
      <left style="thin">
        <color theme="0" tint="-0.1498458815271462"/>
      </left>
      <right/>
      <top style="thin">
        <color theme="0" tint="-0.1498764000366222"/>
      </top>
      <bottom/>
      <diagonal/>
    </border>
    <border>
      <left style="thin">
        <color theme="0" tint="-0.1498458815271462"/>
      </left>
      <right/>
      <top/>
      <bottom/>
      <diagonal/>
    </border>
    <border>
      <left style="thin">
        <color theme="0" tint="-0.14993743705557422"/>
      </left>
      <right/>
      <top style="thin">
        <color theme="0" tint="-0.1498764000366222"/>
      </top>
      <bottom/>
      <diagonal/>
    </border>
    <border>
      <left style="thin">
        <color theme="0" tint="-0.14993743705557422"/>
      </left>
      <right/>
      <top/>
      <bottom style="thin">
        <color theme="0" tint="-0.14990691854609822"/>
      </bottom>
      <diagonal/>
    </border>
    <border>
      <left/>
      <right style="thin">
        <color theme="0" tint="-0.14993743705557422"/>
      </right>
      <top/>
      <bottom style="thin">
        <color theme="0" tint="-0.14990691854609822"/>
      </bottom>
      <diagonal/>
    </border>
    <border>
      <left style="thin">
        <color theme="0" tint="-0.14996795556505021"/>
      </left>
      <right/>
      <top/>
      <bottom style="thin">
        <color theme="0" tint="-0.24994659260841701"/>
      </bottom>
      <diagonal/>
    </border>
    <border>
      <left/>
      <right/>
      <top/>
      <bottom style="thin">
        <color theme="0" tint="-0.24994659260841701"/>
      </bottom>
      <diagonal/>
    </border>
    <border>
      <left/>
      <right style="thin">
        <color theme="0" tint="-0.1499679555650502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14996795556505021"/>
      </right>
      <top style="thin">
        <color theme="0" tint="-0.24994659260841701"/>
      </top>
      <bottom/>
      <diagonal/>
    </border>
    <border>
      <left style="thin">
        <color theme="0" tint="-0.24994659260841701"/>
      </left>
      <right/>
      <top/>
      <bottom style="thin">
        <color theme="0" tint="-0.24994659260841701"/>
      </bottom>
      <diagonal/>
    </border>
    <border>
      <left style="thin">
        <color theme="0" tint="-0.14996795556505021"/>
      </left>
      <right/>
      <top style="thin">
        <color theme="0" tint="-0.24994659260841701"/>
      </top>
      <bottom/>
      <diagonal/>
    </border>
    <border>
      <left style="thin">
        <color theme="0" tint="-0.14993743705557422"/>
      </left>
      <right style="thin">
        <color theme="0" tint="-0.14993743705557422"/>
      </right>
      <top style="thin">
        <color theme="0" tint="-0.14993743705557422"/>
      </top>
      <bottom style="thin">
        <color theme="0"/>
      </bottom>
      <diagonal/>
    </border>
    <border>
      <left style="thin">
        <color theme="0" tint="-0.14981536301767021"/>
      </left>
      <right/>
      <top style="thin">
        <color theme="0" tint="-0.14981536301767021"/>
      </top>
      <bottom/>
      <diagonal/>
    </border>
    <border>
      <left/>
      <right/>
      <top style="thin">
        <color theme="0" tint="-0.14981536301767021"/>
      </top>
      <bottom/>
      <diagonal/>
    </border>
    <border>
      <left/>
      <right style="thin">
        <color theme="0" tint="-0.1498458815271462"/>
      </right>
      <top style="thin">
        <color theme="0" tint="-0.14981536301767021"/>
      </top>
      <bottom/>
      <diagonal/>
    </border>
    <border>
      <left style="thin">
        <color theme="0" tint="-0.14981536301767021"/>
      </left>
      <right/>
      <top/>
      <bottom style="thin">
        <color theme="0" tint="-0.14981536301767021"/>
      </bottom>
      <diagonal/>
    </border>
    <border>
      <left/>
      <right/>
      <top/>
      <bottom style="thin">
        <color theme="0" tint="-0.14981536301767021"/>
      </bottom>
      <diagonal/>
    </border>
    <border>
      <left/>
      <right style="thin">
        <color theme="0" tint="-0.1498458815271462"/>
      </right>
      <top/>
      <bottom style="thin">
        <color theme="0" tint="-0.14981536301767021"/>
      </bottom>
      <diagonal/>
    </border>
    <border>
      <left style="thin">
        <color theme="0" tint="-0.1498458815271462"/>
      </left>
      <right/>
      <top/>
      <bottom style="thin">
        <color theme="0" tint="-0.14981536301767021"/>
      </bottom>
      <diagonal/>
    </border>
    <border>
      <left/>
      <right style="thin">
        <color theme="0" tint="-0.1498764000366222"/>
      </right>
      <top/>
      <bottom style="thin">
        <color theme="0" tint="-0.14981536301767021"/>
      </bottom>
      <diagonal/>
    </border>
    <border>
      <left style="thin">
        <color theme="0" tint="-0.1498458815271462"/>
      </left>
      <right/>
      <top style="thin">
        <color theme="0" tint="-0.1498764000366222"/>
      </top>
      <bottom style="thin">
        <color theme="0" tint="-0.14981536301767021"/>
      </bottom>
      <diagonal/>
    </border>
    <border>
      <left/>
      <right/>
      <top style="thin">
        <color theme="0" tint="-0.1498764000366222"/>
      </top>
      <bottom style="thin">
        <color theme="0" tint="-0.14981536301767021"/>
      </bottom>
      <diagonal/>
    </border>
    <border>
      <left/>
      <right style="thin">
        <color theme="0" tint="-0.1498764000366222"/>
      </right>
      <top style="thin">
        <color theme="0" tint="-0.1498764000366222"/>
      </top>
      <bottom style="thin">
        <color theme="0" tint="-0.14981536301767021"/>
      </bottom>
      <diagonal/>
    </border>
    <border>
      <left style="thin">
        <color theme="0" tint="-0.14993743705557422"/>
      </left>
      <right/>
      <top style="thin">
        <color theme="0"/>
      </top>
      <bottom style="thin">
        <color theme="0"/>
      </bottom>
      <diagonal/>
    </border>
    <border>
      <left/>
      <right/>
      <top style="thin">
        <color theme="0"/>
      </top>
      <bottom style="thin">
        <color theme="0"/>
      </bottom>
      <diagonal/>
    </border>
    <border>
      <left/>
      <right style="thin">
        <color theme="0" tint="-0.14993743705557422"/>
      </right>
      <top style="thin">
        <color theme="0"/>
      </top>
      <bottom style="thin">
        <color theme="0"/>
      </bottom>
      <diagonal/>
    </border>
    <border>
      <left style="thin">
        <color theme="0" tint="-0.14993743705557422"/>
      </left>
      <right/>
      <top style="thin">
        <color theme="0"/>
      </top>
      <bottom style="thin">
        <color theme="0" tint="-0.14993743705557422"/>
      </bottom>
      <diagonal/>
    </border>
    <border>
      <left/>
      <right/>
      <top style="thin">
        <color theme="0"/>
      </top>
      <bottom style="thin">
        <color theme="0" tint="-0.14993743705557422"/>
      </bottom>
      <diagonal/>
    </border>
    <border>
      <left/>
      <right style="thin">
        <color theme="0" tint="-0.14993743705557422"/>
      </right>
      <top style="thin">
        <color theme="0"/>
      </top>
      <bottom style="thin">
        <color theme="0" tint="-0.14993743705557422"/>
      </bottom>
      <diagonal/>
    </border>
    <border>
      <left style="thin">
        <color theme="0" tint="-0.1498458815271462"/>
      </left>
      <right/>
      <top style="thin">
        <color theme="0" tint="-0.14981536301767021"/>
      </top>
      <bottom/>
      <diagonal/>
    </border>
    <border>
      <left/>
      <right style="thin">
        <color theme="0" tint="-0.1498764000366222"/>
      </right>
      <top style="thin">
        <color theme="0" tint="-0.14981536301767021"/>
      </top>
      <bottom/>
      <diagonal/>
    </border>
    <border>
      <left style="thin">
        <color theme="0" tint="-0.14996795556505021"/>
      </left>
      <right style="thin">
        <color theme="0" tint="-0.14993743705557422"/>
      </right>
      <top style="thin">
        <color theme="0" tint="-0.14996795556505021"/>
      </top>
      <bottom/>
      <diagonal/>
    </border>
    <border>
      <left style="thin">
        <color theme="0" tint="-0.14996795556505021"/>
      </left>
      <right style="thin">
        <color theme="0" tint="-0.14993743705557422"/>
      </right>
      <top/>
      <bottom/>
      <diagonal/>
    </border>
    <border>
      <left style="thin">
        <color theme="0" tint="-0.14993743705557422"/>
      </left>
      <right style="thin">
        <color theme="0" tint="-0.14993743705557422"/>
      </right>
      <top/>
      <bottom/>
      <diagonal/>
    </border>
    <border>
      <left style="thin">
        <color theme="0" tint="-0.14993743705557422"/>
      </left>
      <right style="thin">
        <color theme="0" tint="-0.14993743705557422"/>
      </right>
      <top/>
      <bottom style="thin">
        <color theme="0" tint="-0.14996795556505021"/>
      </bottom>
      <diagonal/>
    </border>
    <border>
      <left style="thin">
        <color theme="0" tint="-0.14996795556505021"/>
      </left>
      <right style="thin">
        <color theme="0" tint="-0.14993743705557422"/>
      </right>
      <top/>
      <bottom style="thin">
        <color theme="0" tint="-0.14996795556505021"/>
      </bottom>
      <diagonal/>
    </border>
    <border>
      <left style="thin">
        <color theme="0" tint="-0.1498764000366222"/>
      </left>
      <right style="thin">
        <color theme="0" tint="-0.14990691854609822"/>
      </right>
      <top/>
      <bottom/>
      <diagonal/>
    </border>
    <border>
      <left style="thin">
        <color theme="0" tint="-0.14990691854609822"/>
      </left>
      <right style="thin">
        <color theme="0" tint="-0.1498764000366222"/>
      </right>
      <top style="thin">
        <color theme="0" tint="-0.14990691854609822"/>
      </top>
      <bottom style="thin">
        <color theme="0" tint="-0.14990691854609822"/>
      </bottom>
      <diagonal/>
    </border>
    <border>
      <left style="thin">
        <color theme="0" tint="-0.1498764000366222"/>
      </left>
      <right style="thin">
        <color theme="0" tint="-0.14990691854609822"/>
      </right>
      <top/>
      <bottom style="thin">
        <color theme="0" tint="-0.14996795556505021"/>
      </bottom>
      <diagonal/>
    </border>
    <border>
      <left style="thin">
        <color theme="0" tint="-0.14990691854609822"/>
      </left>
      <right style="thin">
        <color theme="0" tint="-0.14990691854609822"/>
      </right>
      <top/>
      <bottom style="thin">
        <color theme="0" tint="-0.14996795556505021"/>
      </bottom>
      <diagonal/>
    </border>
    <border>
      <left style="thin">
        <color theme="0" tint="-0.14990691854609822"/>
      </left>
      <right/>
      <top style="thin">
        <color theme="0" tint="-0.14993743705557422"/>
      </top>
      <bottom style="thin">
        <color theme="0" tint="-0.14993743705557422"/>
      </bottom>
      <diagonal/>
    </border>
    <border>
      <left style="thin">
        <color theme="0" tint="-0.1498764000366222"/>
      </left>
      <right style="thin">
        <color theme="0" tint="-0.1498764000366222"/>
      </right>
      <top/>
      <bottom style="thin">
        <color theme="0" tint="-0.14990691854609822"/>
      </bottom>
      <diagonal/>
    </border>
    <border>
      <left style="thin">
        <color theme="0" tint="-0.1498764000366222"/>
      </left>
      <right style="thin">
        <color theme="0" tint="-0.14990691854609822"/>
      </right>
      <top/>
      <bottom style="thin">
        <color theme="0" tint="-0.14990691854609822"/>
      </bottom>
      <diagonal/>
    </border>
    <border>
      <left style="thin">
        <color theme="0" tint="-0.1498764000366222"/>
      </left>
      <right/>
      <top style="thin">
        <color theme="0" tint="-0.14990691854609822"/>
      </top>
      <bottom style="thin">
        <color theme="0" tint="-0.1498764000366222"/>
      </bottom>
      <diagonal/>
    </border>
    <border>
      <left style="thin">
        <color theme="0" tint="-0.14993743705557422"/>
      </left>
      <right/>
      <top/>
      <bottom style="mediumDashed">
        <color rgb="FFC00000"/>
      </bottom>
      <diagonal/>
    </border>
    <border>
      <left/>
      <right/>
      <top/>
      <bottom style="mediumDashed">
        <color rgb="FFC00000"/>
      </bottom>
      <diagonal/>
    </border>
    <border>
      <left/>
      <right style="thin">
        <color theme="0" tint="-0.14993743705557422"/>
      </right>
      <top/>
      <bottom style="mediumDashed">
        <color rgb="FFC00000"/>
      </bottom>
      <diagonal/>
    </border>
    <border>
      <left style="thin">
        <color theme="0" tint="-0.14993743705557422"/>
      </left>
      <right style="thin">
        <color theme="0" tint="-0.14993743705557422"/>
      </right>
      <top/>
      <bottom style="mediumDashed">
        <color rgb="FFC00000"/>
      </bottom>
      <diagonal/>
    </border>
    <border>
      <left style="thin">
        <color theme="0" tint="-0.14993743705557422"/>
      </left>
      <right/>
      <top style="thin">
        <color theme="0" tint="-0.14993743705557422"/>
      </top>
      <bottom style="mediumDashed">
        <color rgb="FFC00000"/>
      </bottom>
      <diagonal/>
    </border>
    <border>
      <left/>
      <right/>
      <top style="thin">
        <color theme="0" tint="-0.14993743705557422"/>
      </top>
      <bottom style="mediumDashed">
        <color rgb="FFC00000"/>
      </bottom>
      <diagonal/>
    </border>
    <border>
      <left/>
      <right style="thin">
        <color theme="0" tint="-0.14993743705557422"/>
      </right>
      <top style="thin">
        <color theme="0" tint="-0.14993743705557422"/>
      </top>
      <bottom style="mediumDashed">
        <color rgb="FFC00000"/>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right style="thin">
        <color theme="0" tint="-0.24994659260841701"/>
      </right>
      <top/>
      <bottom style="thin">
        <color theme="0" tint="-0.24994659260841701"/>
      </bottom>
      <diagonal/>
    </border>
    <border>
      <left style="thin">
        <color theme="0" tint="-0.14990691854609822"/>
      </left>
      <right/>
      <top style="thin">
        <color theme="0" tint="-0.14996795556505021"/>
      </top>
      <bottom style="thin">
        <color theme="0" tint="-0.14990691854609822"/>
      </bottom>
      <diagonal/>
    </border>
    <border>
      <left/>
      <right/>
      <top style="thin">
        <color theme="0" tint="-0.14996795556505021"/>
      </top>
      <bottom style="thin">
        <color theme="0" tint="-0.14990691854609822"/>
      </bottom>
      <diagonal/>
    </border>
    <border>
      <left/>
      <right style="thin">
        <color theme="0" tint="-0.14990691854609822"/>
      </right>
      <top style="thin">
        <color theme="0" tint="-0.14996795556505021"/>
      </top>
      <bottom style="thin">
        <color theme="0" tint="-0.14990691854609822"/>
      </bottom>
      <diagonal/>
    </border>
    <border>
      <left/>
      <right style="thin">
        <color theme="0" tint="-0.14996795556505021"/>
      </right>
      <top style="thin">
        <color theme="0" tint="-0.14993743705557422"/>
      </top>
      <bottom style="thin">
        <color theme="0" tint="-0.14993743705557422"/>
      </bottom>
      <diagonal/>
    </border>
    <border>
      <left/>
      <right style="thin">
        <color theme="0" tint="-0.1498764000366222"/>
      </right>
      <top/>
      <bottom style="thin">
        <color theme="0" tint="-0.1498764000366222"/>
      </bottom>
      <diagonal/>
    </border>
    <border>
      <left/>
      <right style="thin">
        <color theme="0" tint="-0.14996795556505021"/>
      </right>
      <top style="thin">
        <color theme="0" tint="-0.1498764000366222"/>
      </top>
      <bottom style="thin">
        <color theme="0" tint="-0.1498764000366222"/>
      </bottom>
      <diagonal/>
    </border>
    <border>
      <left/>
      <right style="thin">
        <color theme="0" tint="-0.1498458815271462"/>
      </right>
      <top style="thin">
        <color theme="0" tint="-0.1498764000366222"/>
      </top>
      <bottom/>
      <diagonal/>
    </border>
    <border>
      <left style="thin">
        <color theme="0" tint="-0.1498458815271462"/>
      </left>
      <right/>
      <top/>
      <bottom style="thin">
        <color theme="0" tint="-0.1498764000366222"/>
      </bottom>
      <diagonal/>
    </border>
    <border>
      <left/>
      <right style="thin">
        <color theme="0" tint="-0.1498458815271462"/>
      </right>
      <top/>
      <bottom style="thin">
        <color theme="0" tint="-0.1498764000366222"/>
      </bottom>
      <diagonal/>
    </border>
    <border>
      <left style="thin">
        <color theme="0" tint="-0.14993743705557422"/>
      </left>
      <right/>
      <top/>
      <bottom style="thin">
        <color theme="0" tint="-0.1498764000366222"/>
      </bottom>
      <diagonal/>
    </border>
    <border>
      <left style="thin">
        <color theme="0" tint="-0.14993743705557422"/>
      </left>
      <right style="thin">
        <color theme="0" tint="-0.14996795556505021"/>
      </right>
      <top style="thin">
        <color theme="0" tint="-0.14996795556505021"/>
      </top>
      <bottom style="thin">
        <color theme="0" tint="-0.14993743705557422"/>
      </bottom>
      <diagonal/>
    </border>
    <border>
      <left style="thin">
        <color theme="0" tint="-0.14993743705557422"/>
      </left>
      <right/>
      <top style="thin">
        <color theme="0" tint="-0.14990691854609822"/>
      </top>
      <bottom/>
      <diagonal/>
    </border>
    <border>
      <left/>
      <right style="thin">
        <color theme="0" tint="-0.14993743705557422"/>
      </right>
      <top style="thin">
        <color theme="0" tint="-0.14990691854609822"/>
      </top>
      <bottom/>
      <diagonal/>
    </border>
    <border>
      <left style="medium">
        <color rgb="FFBFBFBF"/>
      </left>
      <right style="medium">
        <color rgb="FFBFBFBF"/>
      </right>
      <top style="medium">
        <color rgb="FFBFBFBF"/>
      </top>
      <bottom style="medium">
        <color rgb="FFBFBFBF"/>
      </bottom>
      <diagonal/>
    </border>
    <border>
      <left/>
      <right style="medium">
        <color rgb="FFBFBFBF"/>
      </right>
      <top style="medium">
        <color rgb="FFBFBFBF"/>
      </top>
      <bottom style="medium">
        <color rgb="FFBFBFBF"/>
      </bottom>
      <diagonal/>
    </border>
  </borders>
  <cellStyleXfs count="16">
    <xf numFmtId="0" fontId="0" fillId="0" borderId="0">
      <alignment vertical="center"/>
    </xf>
    <xf numFmtId="0" fontId="2" fillId="0" borderId="0"/>
    <xf numFmtId="0" fontId="2" fillId="0" borderId="0">
      <alignment vertical="center"/>
    </xf>
    <xf numFmtId="0" fontId="3" fillId="0" borderId="0">
      <alignment vertical="center"/>
    </xf>
    <xf numFmtId="0" fontId="4" fillId="0" borderId="0"/>
    <xf numFmtId="0" fontId="6" fillId="0" borderId="0" applyNumberFormat="0" applyFill="0" applyBorder="0" applyAlignment="0" applyProtection="0">
      <alignment vertical="center"/>
    </xf>
    <xf numFmtId="0" fontId="8" fillId="0" borderId="0"/>
    <xf numFmtId="9" fontId="8" fillId="0" borderId="0" applyFill="0" applyBorder="0" applyAlignment="0" applyProtection="0"/>
    <xf numFmtId="41" fontId="34" fillId="0" borderId="0" applyFont="0" applyFill="0" applyBorder="0" applyAlignment="0" applyProtection="0">
      <alignment vertical="center"/>
    </xf>
    <xf numFmtId="41" fontId="3" fillId="0" borderId="0">
      <alignment vertical="center"/>
    </xf>
    <xf numFmtId="0" fontId="4" fillId="0" borderId="0"/>
    <xf numFmtId="0" fontId="57" fillId="0" borderId="0">
      <alignment vertical="center"/>
    </xf>
    <xf numFmtId="9" fontId="3" fillId="0" borderId="0" applyFont="0" applyFill="0" applyBorder="0" applyAlignment="0" applyProtection="0">
      <alignment vertical="center"/>
    </xf>
    <xf numFmtId="0" fontId="34" fillId="0" borderId="0">
      <alignment vertical="center"/>
    </xf>
    <xf numFmtId="9" fontId="34" fillId="0" borderId="0" applyFont="0" applyFill="0" applyBorder="0" applyAlignment="0" applyProtection="0">
      <alignment vertical="center"/>
    </xf>
    <xf numFmtId="0" fontId="97" fillId="14" borderId="0" applyNumberFormat="0" applyBorder="0" applyAlignment="0" applyProtection="0"/>
  </cellStyleXfs>
  <cellXfs count="2252">
    <xf numFmtId="0" fontId="0" fillId="0" borderId="0" xfId="0">
      <alignment vertical="center"/>
    </xf>
    <xf numFmtId="0" fontId="5" fillId="0" borderId="0" xfId="3" applyFont="1">
      <alignment vertical="center"/>
    </xf>
    <xf numFmtId="0" fontId="3" fillId="0" borderId="0" xfId="3">
      <alignment vertical="center"/>
    </xf>
    <xf numFmtId="0" fontId="14" fillId="0" borderId="0" xfId="0" applyFont="1" applyAlignment="1">
      <alignment horizontal="left" vertical="center"/>
    </xf>
    <xf numFmtId="0" fontId="8" fillId="0" borderId="0" xfId="0" applyFont="1" applyAlignment="1">
      <alignment horizontal="right" vertical="center"/>
    </xf>
    <xf numFmtId="0" fontId="17" fillId="0" borderId="0" xfId="0" applyFont="1" applyAlignment="1">
      <alignment horizontal="right" vertical="center" indent="1"/>
    </xf>
    <xf numFmtId="0" fontId="8" fillId="0" borderId="0" xfId="0" applyFont="1">
      <alignment vertical="center"/>
    </xf>
    <xf numFmtId="177" fontId="24" fillId="0" borderId="0" xfId="0" applyNumberFormat="1" applyFont="1">
      <alignment vertical="center"/>
    </xf>
    <xf numFmtId="0" fontId="14" fillId="0" borderId="0" xfId="0" applyFont="1">
      <alignment vertical="center"/>
    </xf>
    <xf numFmtId="0" fontId="3" fillId="0" borderId="1" xfId="3" applyBorder="1">
      <alignment vertical="center"/>
    </xf>
    <xf numFmtId="0" fontId="10" fillId="0" borderId="1" xfId="3" applyFont="1" applyBorder="1" applyAlignment="1">
      <alignment horizontal="center" vertical="center" wrapText="1"/>
    </xf>
    <xf numFmtId="14" fontId="10" fillId="0" borderId="1" xfId="3" applyNumberFormat="1" applyFont="1" applyBorder="1" applyAlignment="1">
      <alignment horizontal="center" vertical="center" wrapText="1"/>
    </xf>
    <xf numFmtId="0" fontId="59" fillId="0" borderId="1" xfId="3" applyFont="1" applyBorder="1" applyAlignment="1">
      <alignment horizontal="center" vertical="center" wrapText="1"/>
    </xf>
    <xf numFmtId="0" fontId="9" fillId="0" borderId="1" xfId="3" applyFont="1" applyBorder="1" applyAlignment="1">
      <alignment horizontal="center" vertical="center" wrapText="1"/>
    </xf>
    <xf numFmtId="14" fontId="3" fillId="0" borderId="1" xfId="3" applyNumberFormat="1" applyBorder="1">
      <alignment vertical="center"/>
    </xf>
    <xf numFmtId="0" fontId="9" fillId="0" borderId="23" xfId="3" applyFont="1" applyBorder="1" applyAlignment="1">
      <alignment vertical="center" wrapText="1"/>
    </xf>
    <xf numFmtId="0" fontId="9" fillId="0" borderId="131" xfId="3" applyFont="1" applyBorder="1" applyAlignment="1">
      <alignment vertical="center" wrapText="1"/>
    </xf>
    <xf numFmtId="0" fontId="61" fillId="0" borderId="132" xfId="0" applyFont="1" applyBorder="1" applyAlignment="1">
      <alignment horizontal="center" vertical="center" wrapText="1"/>
    </xf>
    <xf numFmtId="14" fontId="61" fillId="0" borderId="132" xfId="0" applyNumberFormat="1" applyFont="1" applyBorder="1" applyAlignment="1">
      <alignment horizontal="center" vertical="center" wrapText="1"/>
    </xf>
    <xf numFmtId="0" fontId="11" fillId="0" borderId="132" xfId="0" applyFont="1" applyBorder="1" applyAlignment="1">
      <alignment vertical="center" wrapText="1"/>
    </xf>
    <xf numFmtId="14" fontId="61" fillId="3" borderId="132" xfId="0" applyNumberFormat="1" applyFont="1" applyFill="1" applyBorder="1" applyAlignment="1">
      <alignment horizontal="center" vertical="center" wrapText="1"/>
    </xf>
    <xf numFmtId="14" fontId="61" fillId="0" borderId="132" xfId="0" applyNumberFormat="1" applyFont="1" applyBorder="1" applyAlignment="1">
      <alignment horizontal="right" vertical="center" wrapText="1"/>
    </xf>
    <xf numFmtId="0" fontId="36" fillId="0" borderId="132" xfId="0" applyFont="1" applyBorder="1" applyAlignment="1">
      <alignment horizontal="center" vertical="center" wrapText="1"/>
    </xf>
    <xf numFmtId="0" fontId="11" fillId="9" borderId="132" xfId="0" applyFont="1" applyFill="1" applyBorder="1" applyAlignment="1">
      <alignment vertical="center" wrapText="1"/>
    </xf>
    <xf numFmtId="14" fontId="61" fillId="10" borderId="132" xfId="0" applyNumberFormat="1" applyFont="1" applyFill="1" applyBorder="1" applyAlignment="1">
      <alignment horizontal="center" vertical="center" wrapText="1"/>
    </xf>
    <xf numFmtId="3" fontId="61" fillId="0" borderId="132" xfId="0" applyNumberFormat="1" applyFont="1" applyBorder="1" applyAlignment="1">
      <alignment horizontal="center" vertical="center" wrapText="1"/>
    </xf>
    <xf numFmtId="3" fontId="61" fillId="3" borderId="132" xfId="0" applyNumberFormat="1" applyFont="1" applyFill="1" applyBorder="1" applyAlignment="1">
      <alignment horizontal="center" vertical="center" wrapText="1"/>
    </xf>
    <xf numFmtId="0" fontId="9" fillId="0" borderId="1" xfId="3" applyFont="1" applyBorder="1" applyAlignment="1">
      <alignment vertical="center" wrapText="1"/>
    </xf>
    <xf numFmtId="0" fontId="61" fillId="0" borderId="1" xfId="0" applyFont="1" applyBorder="1" applyAlignment="1">
      <alignment horizontal="center" vertical="center" wrapText="1"/>
    </xf>
    <xf numFmtId="14" fontId="61" fillId="0" borderId="1" xfId="0" applyNumberFormat="1" applyFont="1" applyBorder="1" applyAlignment="1">
      <alignment horizontal="center" vertical="center" wrapText="1"/>
    </xf>
    <xf numFmtId="0" fontId="11" fillId="0" borderId="1" xfId="0" applyFont="1" applyBorder="1" applyAlignment="1">
      <alignment vertical="center" wrapText="1"/>
    </xf>
    <xf numFmtId="14" fontId="61" fillId="0" borderId="1" xfId="0" applyNumberFormat="1" applyFont="1" applyBorder="1" applyAlignment="1">
      <alignment horizontal="right" vertical="center" wrapText="1"/>
    </xf>
    <xf numFmtId="0" fontId="36" fillId="0" borderId="1" xfId="0" applyFont="1" applyBorder="1" applyAlignment="1">
      <alignment horizontal="center" vertical="center" wrapText="1"/>
    </xf>
    <xf numFmtId="3" fontId="61" fillId="0" borderId="1" xfId="0" applyNumberFormat="1" applyFont="1" applyBorder="1" applyAlignment="1">
      <alignment horizontal="center" vertical="center" wrapText="1"/>
    </xf>
    <xf numFmtId="14" fontId="11" fillId="0" borderId="1" xfId="0" applyNumberFormat="1" applyFont="1" applyBorder="1" applyAlignment="1">
      <alignment vertical="center" wrapText="1"/>
    </xf>
    <xf numFmtId="0" fontId="9" fillId="0" borderId="131" xfId="3" applyFont="1" applyBorder="1" applyAlignment="1">
      <alignment horizontal="center" vertical="center" wrapText="1"/>
    </xf>
    <xf numFmtId="0" fontId="9" fillId="0" borderId="23" xfId="3" applyFont="1" applyBorder="1" applyAlignment="1">
      <alignment horizontal="center" vertical="center" wrapText="1"/>
    </xf>
    <xf numFmtId="0" fontId="5" fillId="0" borderId="0" xfId="3" applyFont="1" applyAlignment="1">
      <alignment horizontal="center" vertical="center"/>
    </xf>
    <xf numFmtId="14" fontId="11" fillId="0" borderId="132" xfId="0" applyNumberFormat="1" applyFont="1" applyBorder="1" applyAlignment="1">
      <alignment vertical="center" wrapText="1"/>
    </xf>
    <xf numFmtId="0" fontId="11" fillId="0" borderId="23" xfId="0" applyFont="1" applyBorder="1" applyAlignment="1">
      <alignment vertical="center" wrapText="1"/>
    </xf>
    <xf numFmtId="0" fontId="11" fillId="0" borderId="131" xfId="0" applyFont="1" applyBorder="1" applyAlignment="1">
      <alignment vertical="center" wrapText="1"/>
    </xf>
    <xf numFmtId="0" fontId="89" fillId="0" borderId="1" xfId="0" applyFont="1" applyBorder="1" applyAlignment="1">
      <alignment horizontal="center" vertical="center" wrapText="1"/>
    </xf>
    <xf numFmtId="0" fontId="90" fillId="0" borderId="1" xfId="0" applyFont="1" applyBorder="1" applyAlignment="1">
      <alignment horizontal="center" vertical="center" wrapText="1"/>
    </xf>
    <xf numFmtId="0" fontId="89" fillId="0" borderId="1" xfId="0" applyFont="1" applyBorder="1" applyAlignment="1">
      <alignment vertical="center" wrapText="1"/>
    </xf>
    <xf numFmtId="0" fontId="91" fillId="0" borderId="1" xfId="0" applyFont="1" applyBorder="1" applyAlignment="1">
      <alignment horizontal="center" vertical="center" wrapText="1"/>
    </xf>
    <xf numFmtId="0" fontId="61" fillId="0" borderId="1" xfId="0" applyFont="1" applyBorder="1" applyAlignment="1">
      <alignment vertical="center" wrapText="1"/>
    </xf>
    <xf numFmtId="14" fontId="3" fillId="0" borderId="0" xfId="3" applyNumberFormat="1">
      <alignment vertical="center"/>
    </xf>
    <xf numFmtId="0" fontId="82" fillId="0" borderId="0" xfId="0" applyFont="1" applyAlignment="1">
      <alignment horizontal="left" vertical="center"/>
    </xf>
    <xf numFmtId="0" fontId="48" fillId="0" borderId="0" xfId="0" applyFont="1" applyAlignment="1">
      <alignment horizontal="left" vertical="center"/>
    </xf>
    <xf numFmtId="0" fontId="14" fillId="0" borderId="0" xfId="0" applyFont="1" applyAlignment="1">
      <alignment horizontal="right" vertical="center"/>
    </xf>
    <xf numFmtId="0" fontId="48" fillId="0" borderId="0" xfId="0" applyFont="1">
      <alignment vertical="center"/>
    </xf>
    <xf numFmtId="0" fontId="19" fillId="0" borderId="0" xfId="0" applyFont="1" applyAlignment="1">
      <alignment horizontal="left" vertical="center"/>
    </xf>
    <xf numFmtId="0" fontId="8" fillId="0" borderId="0" xfId="2" applyFont="1" applyAlignment="1">
      <alignment horizontal="left" vertical="center"/>
    </xf>
    <xf numFmtId="0" fontId="27" fillId="0" borderId="0" xfId="2" applyFont="1" applyAlignment="1">
      <alignment horizontal="left" vertical="center"/>
    </xf>
    <xf numFmtId="0" fontId="8" fillId="0" borderId="0" xfId="2" applyFont="1" applyAlignment="1">
      <alignment horizontal="right" vertical="center"/>
    </xf>
    <xf numFmtId="0" fontId="14" fillId="0" borderId="0" xfId="1" applyFont="1" applyAlignment="1">
      <alignment vertical="center"/>
    </xf>
    <xf numFmtId="0" fontId="25" fillId="0" borderId="0" xfId="0" applyFont="1" applyAlignment="1">
      <alignment horizontal="left" vertical="center"/>
    </xf>
    <xf numFmtId="0" fontId="25" fillId="0" borderId="0" xfId="2" applyFont="1" applyAlignment="1">
      <alignment horizontal="left" vertical="center"/>
    </xf>
    <xf numFmtId="0" fontId="8" fillId="0" borderId="0" xfId="1" applyFont="1" applyAlignment="1">
      <alignment vertical="center"/>
    </xf>
    <xf numFmtId="0" fontId="40" fillId="0" borderId="0" xfId="0" applyFont="1" applyAlignment="1">
      <alignment horizontal="left" vertical="center"/>
    </xf>
    <xf numFmtId="0" fontId="120" fillId="0" borderId="0" xfId="5" applyFont="1" applyFill="1" applyBorder="1" applyAlignment="1" applyProtection="1">
      <alignment vertical="center"/>
    </xf>
    <xf numFmtId="0" fontId="17" fillId="0" borderId="141" xfId="0" applyFont="1" applyBorder="1" applyAlignment="1" applyProtection="1">
      <alignment horizontal="center" vertical="center"/>
      <protection locked="0"/>
    </xf>
    <xf numFmtId="0" fontId="8" fillId="0" borderId="0" xfId="1" applyFont="1"/>
    <xf numFmtId="0" fontId="17" fillId="0" borderId="0" xfId="1" applyFont="1" applyAlignment="1">
      <alignment vertical="center"/>
    </xf>
    <xf numFmtId="0" fontId="8" fillId="0" borderId="37" xfId="2" quotePrefix="1" applyFont="1" applyBorder="1">
      <alignment vertical="center"/>
    </xf>
    <xf numFmtId="0" fontId="25" fillId="0" borderId="0" xfId="1" applyFont="1" applyProtection="1">
      <protection locked="0"/>
    </xf>
    <xf numFmtId="0" fontId="25" fillId="2" borderId="0" xfId="0" applyFont="1" applyFill="1" applyAlignment="1">
      <alignment horizontal="left" vertical="center"/>
    </xf>
    <xf numFmtId="0" fontId="15" fillId="2" borderId="0" xfId="0" applyFont="1" applyFill="1" applyAlignment="1">
      <alignment horizontal="left" vertical="center"/>
    </xf>
    <xf numFmtId="0" fontId="14" fillId="2" borderId="0" xfId="0" applyFont="1" applyFill="1" applyAlignment="1">
      <alignment horizontal="left" vertical="center"/>
    </xf>
    <xf numFmtId="0" fontId="40" fillId="2" borderId="0" xfId="0" applyFont="1" applyFill="1" applyAlignment="1">
      <alignment horizontal="left" vertical="center"/>
    </xf>
    <xf numFmtId="0" fontId="8" fillId="0" borderId="0" xfId="0" applyFont="1" applyAlignment="1">
      <alignment horizontal="left" vertical="center" indent="1"/>
    </xf>
    <xf numFmtId="0" fontId="166" fillId="0" borderId="0" xfId="2" applyFont="1" applyAlignment="1" applyProtection="1">
      <alignment horizontal="left" vertical="center"/>
      <protection locked="0"/>
    </xf>
    <xf numFmtId="0" fontId="184" fillId="0" borderId="39" xfId="2" applyFont="1" applyBorder="1" applyAlignment="1" applyProtection="1">
      <alignment horizontal="center" vertical="center"/>
      <protection locked="0"/>
    </xf>
    <xf numFmtId="0" fontId="8" fillId="2" borderId="28" xfId="0" applyFont="1" applyFill="1" applyBorder="1" applyAlignment="1">
      <alignment horizontal="right" vertical="center"/>
    </xf>
    <xf numFmtId="0" fontId="28" fillId="0" borderId="0" xfId="0" applyFont="1" applyAlignment="1">
      <alignment horizontal="left" vertical="center" wrapText="1" indent="1"/>
    </xf>
    <xf numFmtId="0" fontId="28" fillId="0" borderId="0" xfId="0" applyFont="1" applyAlignment="1">
      <alignment horizontal="left" vertical="top" wrapText="1" indent="1"/>
    </xf>
    <xf numFmtId="0" fontId="14" fillId="2" borderId="104" xfId="0" applyFont="1" applyFill="1" applyBorder="1" applyAlignment="1">
      <alignment horizontal="left" vertical="center" wrapText="1"/>
    </xf>
    <xf numFmtId="0" fontId="14" fillId="2" borderId="0" xfId="0" applyFont="1" applyFill="1" applyAlignment="1">
      <alignment horizontal="left" vertical="center" wrapText="1"/>
    </xf>
    <xf numFmtId="0" fontId="14" fillId="2" borderId="105" xfId="0" applyFont="1" applyFill="1" applyBorder="1" applyAlignment="1">
      <alignment horizontal="left" vertical="center" wrapText="1"/>
    </xf>
    <xf numFmtId="0" fontId="85" fillId="0" borderId="0" xfId="2" applyFont="1" applyAlignment="1">
      <alignment horizontal="left" vertical="center"/>
    </xf>
    <xf numFmtId="0" fontId="35" fillId="0" borderId="0" xfId="0" applyFont="1" applyAlignment="1">
      <alignment horizontal="left" vertical="center"/>
    </xf>
    <xf numFmtId="0" fontId="15" fillId="0" borderId="0" xfId="0" applyFont="1" applyAlignment="1">
      <alignment horizontal="left" vertical="center"/>
    </xf>
    <xf numFmtId="0" fontId="86" fillId="5" borderId="0" xfId="0" applyFont="1" applyFill="1" applyAlignment="1">
      <alignment horizontal="left" vertical="center"/>
    </xf>
    <xf numFmtId="0" fontId="8" fillId="0" borderId="0" xfId="1" applyFont="1" applyAlignment="1">
      <alignment vertical="center" wrapText="1"/>
    </xf>
    <xf numFmtId="0" fontId="8" fillId="0" borderId="0" xfId="1" applyFont="1" applyAlignment="1">
      <alignment horizontal="left" vertical="center" wrapText="1"/>
    </xf>
    <xf numFmtId="0" fontId="166" fillId="0" borderId="0" xfId="2" applyFont="1" applyAlignment="1">
      <alignment horizontal="left" vertical="center"/>
    </xf>
    <xf numFmtId="0" fontId="8" fillId="0" borderId="0" xfId="0" applyFont="1" applyAlignment="1">
      <alignment horizontal="left" vertical="center"/>
    </xf>
    <xf numFmtId="0" fontId="28" fillId="0" borderId="0" xfId="0" applyFont="1" applyAlignment="1">
      <alignment vertical="center" wrapText="1"/>
    </xf>
    <xf numFmtId="0" fontId="156" fillId="0" borderId="0" xfId="2" applyFont="1" applyAlignment="1">
      <alignment horizontal="left" vertical="center"/>
    </xf>
    <xf numFmtId="0" fontId="8" fillId="2" borderId="0" xfId="2" applyFont="1" applyFill="1" applyAlignment="1">
      <alignment horizontal="left" vertical="center" wrapText="1" indent="1"/>
    </xf>
    <xf numFmtId="0" fontId="17" fillId="2" borderId="0" xfId="2" applyFont="1" applyFill="1" applyAlignment="1">
      <alignment horizontal="center" vertical="center" wrapText="1"/>
    </xf>
    <xf numFmtId="0" fontId="42" fillId="2" borderId="0" xfId="0" applyFont="1" applyFill="1" applyAlignment="1">
      <alignment horizontal="right" vertical="center"/>
    </xf>
    <xf numFmtId="0" fontId="8" fillId="2" borderId="0" xfId="0" applyFont="1" applyFill="1" applyAlignment="1">
      <alignment horizontal="left" vertical="top" wrapText="1"/>
    </xf>
    <xf numFmtId="0" fontId="47" fillId="2" borderId="60" xfId="0" applyFont="1" applyFill="1" applyBorder="1" applyAlignment="1">
      <alignment vertical="top"/>
    </xf>
    <xf numFmtId="0" fontId="45" fillId="2" borderId="0" xfId="0" applyFont="1" applyFill="1" applyAlignment="1">
      <alignment vertical="top" wrapText="1"/>
    </xf>
    <xf numFmtId="0" fontId="8" fillId="2" borderId="0" xfId="1" applyFont="1" applyFill="1" applyAlignment="1">
      <alignment horizontal="left" vertical="center" wrapText="1"/>
    </xf>
    <xf numFmtId="0" fontId="24" fillId="2" borderId="37" xfId="2" applyFont="1" applyFill="1" applyBorder="1" applyAlignment="1">
      <alignment vertical="center" wrapText="1"/>
    </xf>
    <xf numFmtId="0" fontId="24" fillId="2" borderId="52" xfId="2" applyFont="1" applyFill="1" applyBorder="1" applyAlignment="1">
      <alignment vertical="center" wrapText="1"/>
    </xf>
    <xf numFmtId="0" fontId="17" fillId="2" borderId="37" xfId="0" applyFont="1" applyFill="1" applyBorder="1" applyAlignment="1">
      <alignment vertical="center" wrapText="1"/>
    </xf>
    <xf numFmtId="0" fontId="8" fillId="0" borderId="0" xfId="1" applyFont="1" applyAlignment="1">
      <alignment horizontal="left" vertical="center"/>
    </xf>
    <xf numFmtId="0" fontId="98" fillId="2" borderId="60" xfId="0" applyFont="1" applyFill="1" applyBorder="1" applyAlignment="1">
      <alignment vertical="top"/>
    </xf>
    <xf numFmtId="14" fontId="45" fillId="2" borderId="0" xfId="0" applyNumberFormat="1" applyFont="1" applyFill="1" applyAlignment="1">
      <alignment vertical="top" wrapText="1"/>
    </xf>
    <xf numFmtId="14" fontId="45" fillId="2" borderId="61" xfId="0" applyNumberFormat="1" applyFont="1" applyFill="1" applyBorder="1" applyAlignment="1">
      <alignment vertical="top" wrapText="1"/>
    </xf>
    <xf numFmtId="0" fontId="8" fillId="2" borderId="0" xfId="0" applyFont="1" applyFill="1">
      <alignment vertical="center"/>
    </xf>
    <xf numFmtId="14" fontId="87" fillId="2" borderId="0" xfId="0" applyNumberFormat="1" applyFont="1" applyFill="1" applyAlignment="1">
      <alignment horizontal="center" vertical="top" wrapText="1"/>
    </xf>
    <xf numFmtId="177" fontId="24" fillId="2" borderId="0" xfId="0" applyNumberFormat="1" applyFont="1" applyFill="1">
      <alignment vertical="center"/>
    </xf>
    <xf numFmtId="0" fontId="45" fillId="2" borderId="61" xfId="0" applyFont="1" applyFill="1" applyBorder="1" applyAlignment="1">
      <alignment vertical="top" wrapText="1"/>
    </xf>
    <xf numFmtId="0" fontId="45" fillId="2" borderId="60" xfId="0" applyFont="1" applyFill="1" applyBorder="1" applyAlignment="1">
      <alignment vertical="top" wrapText="1"/>
    </xf>
    <xf numFmtId="0" fontId="45" fillId="2" borderId="82" xfId="0" applyFont="1" applyFill="1" applyBorder="1" applyAlignment="1">
      <alignment vertical="top" wrapText="1"/>
    </xf>
    <xf numFmtId="0" fontId="45" fillId="2" borderId="52" xfId="0" applyFont="1" applyFill="1" applyBorder="1" applyAlignment="1">
      <alignment vertical="top" wrapText="1"/>
    </xf>
    <xf numFmtId="0" fontId="45" fillId="2" borderId="69" xfId="0" applyFont="1" applyFill="1" applyBorder="1" applyAlignment="1">
      <alignment vertical="top" wrapText="1"/>
    </xf>
    <xf numFmtId="0" fontId="8" fillId="2" borderId="0" xfId="2" applyFont="1" applyFill="1" applyAlignment="1">
      <alignment horizontal="left" vertical="center"/>
    </xf>
    <xf numFmtId="0" fontId="27" fillId="2" borderId="0" xfId="2" applyFont="1" applyFill="1" applyAlignment="1">
      <alignment horizontal="left" vertical="center"/>
    </xf>
    <xf numFmtId="0" fontId="8" fillId="2" borderId="0" xfId="2" applyFont="1" applyFill="1" applyAlignment="1">
      <alignment horizontal="right" vertical="center"/>
    </xf>
    <xf numFmtId="0" fontId="50" fillId="0" borderId="0" xfId="10" applyFont="1" applyAlignment="1">
      <alignment vertical="center"/>
    </xf>
    <xf numFmtId="0" fontId="64" fillId="0" borderId="0" xfId="4" applyFont="1" applyAlignment="1">
      <alignment vertical="center"/>
    </xf>
    <xf numFmtId="0" fontId="50" fillId="0" borderId="0" xfId="4" applyFont="1" applyAlignment="1">
      <alignment horizontal="right" vertical="center"/>
    </xf>
    <xf numFmtId="0" fontId="96" fillId="0" borderId="0" xfId="1" applyFont="1" applyAlignment="1">
      <alignment vertical="center"/>
    </xf>
    <xf numFmtId="0" fontId="94" fillId="0" borderId="0" xfId="1" applyFont="1" applyAlignment="1">
      <alignment vertical="center"/>
    </xf>
    <xf numFmtId="31" fontId="94" fillId="0" borderId="0" xfId="1" applyNumberFormat="1" applyFont="1" applyAlignment="1">
      <alignment vertical="center"/>
    </xf>
    <xf numFmtId="0" fontId="98" fillId="0" borderId="0" xfId="1" applyFont="1" applyAlignment="1">
      <alignment vertical="center"/>
    </xf>
    <xf numFmtId="49" fontId="94" fillId="0" borderId="0" xfId="1" applyNumberFormat="1" applyFont="1" applyAlignment="1">
      <alignment vertical="center"/>
    </xf>
    <xf numFmtId="0" fontId="94" fillId="0" borderId="0" xfId="1" applyFont="1" applyAlignment="1">
      <alignment horizontal="left" vertical="center"/>
    </xf>
    <xf numFmtId="0" fontId="94" fillId="0" borderId="136" xfId="1" applyFont="1" applyBorder="1" applyAlignment="1">
      <alignment vertical="center"/>
    </xf>
    <xf numFmtId="0" fontId="99" fillId="0" borderId="136" xfId="1" applyFont="1" applyBorder="1" applyAlignment="1">
      <alignment vertical="center"/>
    </xf>
    <xf numFmtId="49" fontId="94" fillId="0" borderId="136" xfId="1" applyNumberFormat="1" applyFont="1" applyBorder="1" applyAlignment="1">
      <alignment horizontal="left" vertical="center"/>
    </xf>
    <xf numFmtId="0" fontId="94" fillId="0" borderId="136" xfId="1" applyFont="1" applyBorder="1" applyAlignment="1">
      <alignment horizontal="left" vertical="center" indent="1"/>
    </xf>
    <xf numFmtId="0" fontId="8" fillId="0" borderId="136" xfId="2" applyFont="1" applyBorder="1" applyAlignment="1">
      <alignment horizontal="left" vertical="center"/>
    </xf>
    <xf numFmtId="0" fontId="8" fillId="0" borderId="136" xfId="2" applyFont="1" applyBorder="1" applyAlignment="1">
      <alignment horizontal="right" vertical="center"/>
    </xf>
    <xf numFmtId="0" fontId="97" fillId="0" borderId="0" xfId="15" applyFill="1" applyAlignment="1" applyProtection="1">
      <alignment vertical="center"/>
    </xf>
    <xf numFmtId="0" fontId="94" fillId="15" borderId="0" xfId="1" applyFont="1" applyFill="1" applyAlignment="1">
      <alignment horizontal="left" vertical="center" indent="1"/>
    </xf>
    <xf numFmtId="0" fontId="94" fillId="15" borderId="0" xfId="1" applyFont="1" applyFill="1" applyAlignment="1">
      <alignment horizontal="left" vertical="center"/>
    </xf>
    <xf numFmtId="49" fontId="94" fillId="15" borderId="0" xfId="1" applyNumberFormat="1" applyFont="1" applyFill="1" applyAlignment="1">
      <alignment horizontal="left" vertical="center"/>
    </xf>
    <xf numFmtId="182" fontId="99" fillId="15" borderId="0" xfId="1" applyNumberFormat="1" applyFont="1" applyFill="1" applyAlignment="1">
      <alignment vertical="center"/>
    </xf>
    <xf numFmtId="182" fontId="94" fillId="15" borderId="0" xfId="1" applyNumberFormat="1" applyFont="1" applyFill="1" applyAlignment="1">
      <alignment vertical="center"/>
    </xf>
    <xf numFmtId="183" fontId="99" fillId="0" borderId="0" xfId="1" applyNumberFormat="1" applyFont="1" applyAlignment="1">
      <alignment vertical="center"/>
    </xf>
    <xf numFmtId="183" fontId="94" fillId="0" borderId="0" xfId="1" applyNumberFormat="1" applyFont="1" applyAlignment="1">
      <alignment vertical="center"/>
    </xf>
    <xf numFmtId="49" fontId="100" fillId="15" borderId="0" xfId="1" applyNumberFormat="1" applyFont="1" applyFill="1" applyAlignment="1">
      <alignment horizontal="left" vertical="center"/>
    </xf>
    <xf numFmtId="14" fontId="94" fillId="0" borderId="0" xfId="1" applyNumberFormat="1" applyFont="1" applyAlignment="1">
      <alignment vertical="center"/>
    </xf>
    <xf numFmtId="0" fontId="101" fillId="0" borderId="0" xfId="1" applyFont="1" applyAlignment="1">
      <alignment vertical="center"/>
    </xf>
    <xf numFmtId="0" fontId="102" fillId="0" borderId="0" xfId="1" applyFont="1" applyAlignment="1">
      <alignment vertical="center"/>
    </xf>
    <xf numFmtId="0" fontId="103" fillId="0" borderId="0" xfId="1" applyFont="1" applyAlignment="1">
      <alignment vertical="center"/>
    </xf>
    <xf numFmtId="0" fontId="94" fillId="0" borderId="0" xfId="1" applyFont="1" applyAlignment="1">
      <alignment horizontal="right" vertical="center"/>
    </xf>
    <xf numFmtId="0" fontId="64" fillId="0" borderId="0" xfId="3" applyFont="1" applyAlignment="1">
      <alignment horizontal="left" vertical="center"/>
    </xf>
    <xf numFmtId="0" fontId="36" fillId="0" borderId="0" xfId="3" applyFont="1" applyAlignment="1">
      <alignment horizontal="left" vertical="center"/>
    </xf>
    <xf numFmtId="0" fontId="50" fillId="0" borderId="0" xfId="4" applyFont="1" applyAlignment="1">
      <alignment vertical="center"/>
    </xf>
    <xf numFmtId="0" fontId="51" fillId="0" borderId="0" xfId="4" applyFont="1" applyAlignment="1">
      <alignment vertical="center"/>
    </xf>
    <xf numFmtId="0" fontId="47" fillId="0" borderId="0" xfId="1" applyFont="1" applyAlignment="1">
      <alignment vertical="center"/>
    </xf>
    <xf numFmtId="0" fontId="14" fillId="0" borderId="0" xfId="1" quotePrefix="1" applyFont="1" applyAlignment="1">
      <alignment vertical="center"/>
    </xf>
    <xf numFmtId="0" fontId="14" fillId="0" borderId="0" xfId="1" quotePrefix="1" applyFont="1" applyAlignment="1">
      <alignment horizontal="left" vertical="center"/>
    </xf>
    <xf numFmtId="0" fontId="47" fillId="0" borderId="0" xfId="1" quotePrefix="1" applyFont="1" applyAlignment="1">
      <alignment horizontal="left" vertical="center"/>
    </xf>
    <xf numFmtId="0" fontId="48" fillId="0" borderId="0" xfId="1" quotePrefix="1" applyFont="1" applyAlignment="1">
      <alignment vertical="center"/>
    </xf>
    <xf numFmtId="0" fontId="14" fillId="0" borderId="0" xfId="1" quotePrefix="1" applyFont="1" applyAlignment="1">
      <alignment horizontal="center" vertical="center"/>
    </xf>
    <xf numFmtId="0" fontId="48" fillId="0" borderId="0" xfId="1" applyFont="1" applyAlignment="1">
      <alignment vertical="center"/>
    </xf>
    <xf numFmtId="0" fontId="48" fillId="0" borderId="0" xfId="1" applyFont="1" applyAlignment="1">
      <alignment horizontal="center" vertical="center"/>
    </xf>
    <xf numFmtId="41" fontId="48" fillId="0" borderId="0" xfId="8" applyFont="1" applyAlignment="1" applyProtection="1">
      <alignment horizontal="center" vertical="center"/>
    </xf>
    <xf numFmtId="0" fontId="24" fillId="0" borderId="0" xfId="1" applyFont="1" applyAlignment="1">
      <alignment vertical="center"/>
    </xf>
    <xf numFmtId="0" fontId="167" fillId="0" borderId="0" xfId="1" applyFont="1" applyAlignment="1">
      <alignment vertical="center"/>
    </xf>
    <xf numFmtId="0" fontId="14" fillId="0" borderId="0" xfId="1" applyFont="1" applyAlignment="1">
      <alignment horizontal="left" vertical="center" wrapText="1" indent="1"/>
    </xf>
    <xf numFmtId="0" fontId="14" fillId="0" borderId="0" xfId="1" applyFont="1" applyAlignment="1">
      <alignment horizontal="center" vertical="center"/>
    </xf>
    <xf numFmtId="179" fontId="14" fillId="0" borderId="0" xfId="1" applyNumberFormat="1" applyFont="1" applyAlignment="1">
      <alignment vertical="center"/>
    </xf>
    <xf numFmtId="41" fontId="14" fillId="0" borderId="0" xfId="8" applyFont="1" applyProtection="1">
      <alignment vertical="center"/>
    </xf>
    <xf numFmtId="41" fontId="14" fillId="0" borderId="0" xfId="8" applyFont="1" applyAlignment="1" applyProtection="1">
      <alignment horizontal="center" vertical="center"/>
    </xf>
    <xf numFmtId="180" fontId="14" fillId="0" borderId="0" xfId="8" applyNumberFormat="1" applyFont="1" applyAlignment="1" applyProtection="1">
      <alignment horizontal="right" vertical="center"/>
    </xf>
    <xf numFmtId="0" fontId="8" fillId="0" borderId="37" xfId="0" applyFont="1" applyBorder="1" applyAlignment="1">
      <alignment vertical="center" wrapText="1"/>
    </xf>
    <xf numFmtId="49" fontId="50" fillId="0" borderId="0" xfId="3" applyNumberFormat="1" applyFont="1">
      <alignment vertical="center"/>
    </xf>
    <xf numFmtId="0" fontId="36" fillId="0" borderId="0" xfId="1" applyFont="1" applyAlignment="1">
      <alignment vertical="center"/>
    </xf>
    <xf numFmtId="0" fontId="104" fillId="2" borderId="39" xfId="1" applyFont="1" applyFill="1" applyBorder="1" applyAlignment="1">
      <alignment horizontal="center" vertical="center" wrapText="1"/>
    </xf>
    <xf numFmtId="0" fontId="27" fillId="0" borderId="0" xfId="0" applyFont="1" applyAlignment="1">
      <alignment horizontal="left" vertical="center"/>
    </xf>
    <xf numFmtId="0" fontId="105" fillId="0" borderId="0" xfId="2" applyFont="1">
      <alignment vertical="center"/>
    </xf>
    <xf numFmtId="0" fontId="50" fillId="0" borderId="0" xfId="0" applyFont="1" applyAlignment="1">
      <alignment horizontal="left" vertical="center"/>
    </xf>
    <xf numFmtId="0" fontId="50" fillId="0" borderId="0" xfId="0" applyFont="1" applyAlignment="1">
      <alignment horizontal="center" vertical="center"/>
    </xf>
    <xf numFmtId="0" fontId="17" fillId="0" borderId="0" xfId="0" applyFont="1" applyAlignment="1">
      <alignment horizontal="center" vertical="center"/>
    </xf>
    <xf numFmtId="0" fontId="107" fillId="0" borderId="0" xfId="0" applyFont="1" applyAlignment="1">
      <alignment horizontal="center" vertical="center"/>
    </xf>
    <xf numFmtId="0" fontId="17" fillId="0" borderId="0" xfId="0" applyFont="1">
      <alignment vertical="center"/>
    </xf>
    <xf numFmtId="0" fontId="50" fillId="0" borderId="0" xfId="0" applyFont="1">
      <alignment vertical="center"/>
    </xf>
    <xf numFmtId="0" fontId="109" fillId="0" borderId="36" xfId="1" applyFont="1" applyBorder="1" applyAlignment="1">
      <alignment vertical="center"/>
    </xf>
    <xf numFmtId="0" fontId="109" fillId="0" borderId="37" xfId="1" applyFont="1" applyBorder="1" applyAlignment="1">
      <alignment vertical="center"/>
    </xf>
    <xf numFmtId="0" fontId="8" fillId="0" borderId="37" xfId="1" applyFont="1" applyBorder="1" applyAlignment="1">
      <alignment horizontal="left" vertical="center"/>
    </xf>
    <xf numFmtId="0" fontId="24" fillId="0" borderId="37" xfId="1" applyFont="1" applyBorder="1" applyAlignment="1">
      <alignment horizontal="center" vertical="center"/>
    </xf>
    <xf numFmtId="0" fontId="8" fillId="0" borderId="0" xfId="1" applyFont="1" applyAlignment="1">
      <alignment horizontal="right" vertical="center"/>
    </xf>
    <xf numFmtId="0" fontId="69" fillId="0" borderId="0" xfId="0" applyFont="1" applyAlignment="1">
      <alignment horizontal="left" vertical="center"/>
    </xf>
    <xf numFmtId="0" fontId="116" fillId="0" borderId="0" xfId="0" applyFont="1" applyAlignment="1">
      <alignment horizontal="left" vertical="center"/>
    </xf>
    <xf numFmtId="0" fontId="118" fillId="0" borderId="0" xfId="0" applyFont="1">
      <alignment vertical="center"/>
    </xf>
    <xf numFmtId="0" fontId="118" fillId="0" borderId="0" xfId="0" applyFont="1" applyAlignment="1">
      <alignment horizontal="left" vertical="center"/>
    </xf>
    <xf numFmtId="0" fontId="177" fillId="0" borderId="0" xfId="0" applyFont="1" applyAlignment="1">
      <alignment horizontal="left" vertical="center"/>
    </xf>
    <xf numFmtId="0" fontId="181" fillId="0" borderId="0" xfId="1" applyFont="1" applyAlignment="1">
      <alignment vertical="center"/>
    </xf>
    <xf numFmtId="0" fontId="166" fillId="0" borderId="0" xfId="1" applyFont="1" applyAlignment="1">
      <alignment vertical="center"/>
    </xf>
    <xf numFmtId="0" fontId="166" fillId="0" borderId="0" xfId="0" applyFont="1">
      <alignment vertical="center"/>
    </xf>
    <xf numFmtId="0" fontId="25" fillId="0" borderId="0" xfId="1" applyFont="1" applyAlignment="1">
      <alignment vertical="center"/>
    </xf>
    <xf numFmtId="0" fontId="25" fillId="0" borderId="0" xfId="1" applyFont="1"/>
    <xf numFmtId="0" fontId="110" fillId="0" borderId="0" xfId="0" applyFont="1" applyAlignment="1">
      <alignment vertical="center" wrapText="1"/>
    </xf>
    <xf numFmtId="0" fontId="111" fillId="0" borderId="0" xfId="0" applyFont="1" applyAlignment="1">
      <alignment wrapText="1"/>
    </xf>
    <xf numFmtId="0" fontId="112" fillId="0" borderId="0" xfId="0" applyFont="1" applyAlignment="1">
      <alignment horizontal="left" vertical="center"/>
    </xf>
    <xf numFmtId="0" fontId="36" fillId="0" borderId="0" xfId="0" applyFont="1" applyAlignment="1">
      <alignment horizontal="left" vertical="center"/>
    </xf>
    <xf numFmtId="0" fontId="40" fillId="0" borderId="0" xfId="0" applyFont="1" applyAlignment="1">
      <alignment horizontal="right" vertical="center"/>
    </xf>
    <xf numFmtId="184" fontId="113" fillId="0" borderId="0" xfId="0" applyNumberFormat="1" applyFont="1" applyAlignment="1">
      <alignment horizontal="left" vertical="center"/>
    </xf>
    <xf numFmtId="0" fontId="114" fillId="0" borderId="29" xfId="1" applyFont="1" applyBorder="1" applyAlignment="1">
      <alignment horizontal="center" vertical="center"/>
    </xf>
    <xf numFmtId="0" fontId="69" fillId="0" borderId="0" xfId="0" applyFont="1">
      <alignment vertical="center"/>
    </xf>
    <xf numFmtId="0" fontId="8" fillId="0" borderId="0" xfId="0" applyFont="1" applyAlignment="1">
      <alignment vertical="center" wrapText="1"/>
    </xf>
    <xf numFmtId="0" fontId="17" fillId="0" borderId="0" xfId="0" applyFont="1" applyAlignment="1">
      <alignment vertical="center" wrapText="1"/>
    </xf>
    <xf numFmtId="0" fontId="117" fillId="0" borderId="0" xfId="0" applyFont="1" applyAlignment="1">
      <alignment horizontal="left" vertical="center"/>
    </xf>
    <xf numFmtId="0" fontId="116" fillId="0" borderId="0" xfId="0" applyFont="1">
      <alignment vertical="center"/>
    </xf>
    <xf numFmtId="0" fontId="119" fillId="0" borderId="0" xfId="0" applyFont="1" applyAlignment="1">
      <alignment horizontal="left" vertical="center"/>
    </xf>
    <xf numFmtId="0" fontId="15" fillId="0" borderId="0" xfId="0" applyFont="1">
      <alignment vertical="center"/>
    </xf>
    <xf numFmtId="0" fontId="117" fillId="0" borderId="0" xfId="0" applyFont="1">
      <alignment vertical="center"/>
    </xf>
    <xf numFmtId="0" fontId="119" fillId="0" borderId="0" xfId="0" applyFont="1">
      <alignment vertical="center"/>
    </xf>
    <xf numFmtId="0" fontId="118" fillId="0" borderId="0" xfId="0" applyFont="1" applyAlignment="1">
      <alignment vertical="center" wrapText="1"/>
    </xf>
    <xf numFmtId="0" fontId="8" fillId="2" borderId="141" xfId="0" applyFont="1" applyFill="1" applyBorder="1">
      <alignment vertical="center"/>
    </xf>
    <xf numFmtId="0" fontId="8" fillId="2" borderId="142" xfId="0" applyFont="1" applyFill="1" applyBorder="1">
      <alignment vertical="center"/>
    </xf>
    <xf numFmtId="0" fontId="8" fillId="2" borderId="143" xfId="0" applyFont="1" applyFill="1" applyBorder="1">
      <alignment vertical="center"/>
    </xf>
    <xf numFmtId="0" fontId="8" fillId="2" borderId="143" xfId="0" applyFont="1" applyFill="1" applyBorder="1" applyAlignment="1">
      <alignment horizontal="right" vertical="center"/>
    </xf>
    <xf numFmtId="0" fontId="8" fillId="2" borderId="29" xfId="0" applyFont="1" applyFill="1" applyBorder="1">
      <alignment vertical="center"/>
    </xf>
    <xf numFmtId="0" fontId="8" fillId="0" borderId="0" xfId="0" applyFont="1" applyAlignment="1">
      <alignment horizontal="left" vertical="top" wrapText="1"/>
    </xf>
    <xf numFmtId="0" fontId="127" fillId="0" borderId="0" xfId="0" applyFont="1" applyAlignment="1">
      <alignment horizontal="left" vertical="top"/>
    </xf>
    <xf numFmtId="0" fontId="17" fillId="0" borderId="0" xfId="0" applyFont="1" applyAlignment="1">
      <alignment horizontal="left" vertical="top" wrapText="1"/>
    </xf>
    <xf numFmtId="0" fontId="8" fillId="0" borderId="0" xfId="2" applyFont="1">
      <alignment vertical="center"/>
    </xf>
    <xf numFmtId="0" fontId="130" fillId="0" borderId="0" xfId="2" applyFont="1">
      <alignment vertical="center"/>
    </xf>
    <xf numFmtId="0" fontId="24" fillId="0" borderId="0" xfId="0" applyFont="1" applyAlignment="1">
      <alignment horizontal="left" vertical="top"/>
    </xf>
    <xf numFmtId="0" fontId="42" fillId="0" borderId="0" xfId="0" applyFont="1" applyAlignment="1">
      <alignment horizontal="right"/>
    </xf>
    <xf numFmtId="0" fontId="179" fillId="0" borderId="0" xfId="0" applyFont="1" applyAlignment="1">
      <alignment horizontal="right" vertical="top"/>
    </xf>
    <xf numFmtId="0" fontId="42" fillId="0" borderId="0" xfId="0" applyFont="1" applyAlignment="1">
      <alignment horizontal="right" vertical="center"/>
    </xf>
    <xf numFmtId="0" fontId="105" fillId="0" borderId="0" xfId="2" applyFont="1" applyAlignment="1">
      <alignment horizontal="center" vertical="center"/>
    </xf>
    <xf numFmtId="0" fontId="8" fillId="0" borderId="0" xfId="1" applyFont="1" applyAlignment="1">
      <alignment horizontal="center" vertical="center"/>
    </xf>
    <xf numFmtId="183" fontId="24" fillId="0" borderId="0" xfId="2" applyNumberFormat="1" applyFont="1" applyAlignment="1">
      <alignment horizontal="center" vertical="center"/>
    </xf>
    <xf numFmtId="0" fontId="8" fillId="0" borderId="0" xfId="1" applyFont="1" applyAlignment="1">
      <alignment horizontal="left" vertical="center" wrapText="1" indent="1"/>
    </xf>
    <xf numFmtId="0" fontId="30" fillId="0" borderId="0" xfId="1" applyFont="1" applyAlignment="1">
      <alignment horizontal="center" vertical="center"/>
    </xf>
    <xf numFmtId="0" fontId="124" fillId="0" borderId="0" xfId="2" applyFont="1" applyAlignment="1">
      <alignment vertical="center" wrapText="1"/>
    </xf>
    <xf numFmtId="0" fontId="17" fillId="0" borderId="0" xfId="1" applyFont="1" applyAlignment="1">
      <alignment vertical="center" wrapText="1"/>
    </xf>
    <xf numFmtId="0" fontId="30" fillId="0" borderId="0" xfId="1" applyFont="1" applyAlignment="1">
      <alignment vertical="center"/>
    </xf>
    <xf numFmtId="0" fontId="30" fillId="0" borderId="0" xfId="2" applyFont="1">
      <alignment vertical="center"/>
    </xf>
    <xf numFmtId="0" fontId="24" fillId="0" borderId="0" xfId="2" applyFont="1">
      <alignment vertical="center"/>
    </xf>
    <xf numFmtId="0" fontId="27" fillId="2" borderId="31" xfId="2" applyFont="1" applyFill="1" applyBorder="1" applyAlignment="1">
      <alignment vertical="top"/>
    </xf>
    <xf numFmtId="0" fontId="27" fillId="2" borderId="34" xfId="2" applyFont="1" applyFill="1" applyBorder="1" applyAlignment="1">
      <alignment vertical="top"/>
    </xf>
    <xf numFmtId="0" fontId="8" fillId="2" borderId="34" xfId="2" applyFont="1" applyFill="1" applyBorder="1">
      <alignment vertical="center"/>
    </xf>
    <xf numFmtId="0" fontId="8" fillId="2" borderId="36" xfId="2" applyFont="1" applyFill="1" applyBorder="1">
      <alignment vertical="center"/>
    </xf>
    <xf numFmtId="0" fontId="8" fillId="2" borderId="38" xfId="2" applyFont="1" applyFill="1" applyBorder="1">
      <alignment vertical="center"/>
    </xf>
    <xf numFmtId="0" fontId="8" fillId="2" borderId="39" xfId="2" applyFont="1" applyFill="1" applyBorder="1">
      <alignment vertical="center"/>
    </xf>
    <xf numFmtId="0" fontId="27" fillId="2" borderId="39" xfId="2" applyFont="1" applyFill="1" applyBorder="1">
      <alignment vertical="center"/>
    </xf>
    <xf numFmtId="0" fontId="127" fillId="0" borderId="0" xfId="0" applyFont="1" applyAlignment="1">
      <alignment vertical="top" wrapText="1"/>
    </xf>
    <xf numFmtId="0" fontId="129" fillId="0" borderId="0" xfId="0" applyFont="1" applyAlignment="1">
      <alignment vertical="top" wrapText="1"/>
    </xf>
    <xf numFmtId="0" fontId="8" fillId="0" borderId="0" xfId="0" applyFont="1" applyAlignment="1">
      <alignment vertical="top"/>
    </xf>
    <xf numFmtId="0" fontId="17" fillId="0" borderId="0" xfId="0" applyFont="1" applyAlignment="1">
      <alignment vertical="top" wrapText="1"/>
    </xf>
    <xf numFmtId="0" fontId="50" fillId="0" borderId="0" xfId="0" applyFont="1" applyAlignment="1">
      <alignment horizontal="center" vertical="center" wrapText="1"/>
    </xf>
    <xf numFmtId="0" fontId="95" fillId="0" borderId="0" xfId="0" applyFont="1">
      <alignment vertical="center"/>
    </xf>
    <xf numFmtId="0" fontId="155" fillId="0" borderId="0" xfId="2" applyFont="1" applyAlignment="1">
      <alignment horizontal="left" vertical="center"/>
    </xf>
    <xf numFmtId="0" fontId="24" fillId="0" borderId="0" xfId="0" applyFont="1" applyAlignment="1">
      <alignment horizontal="left" vertical="center"/>
    </xf>
    <xf numFmtId="0" fontId="71" fillId="0" borderId="112" xfId="0" applyFont="1" applyBorder="1" applyAlignment="1">
      <alignment vertical="center" wrapText="1"/>
    </xf>
    <xf numFmtId="0" fontId="14" fillId="0" borderId="108" xfId="0" applyFont="1" applyBorder="1">
      <alignment vertical="center"/>
    </xf>
    <xf numFmtId="0" fontId="14" fillId="2" borderId="98" xfId="0" applyFont="1" applyFill="1" applyBorder="1" applyAlignment="1">
      <alignment horizontal="center" vertical="center"/>
    </xf>
    <xf numFmtId="0" fontId="17" fillId="0" borderId="104" xfId="0" applyFont="1" applyBorder="1" applyAlignment="1">
      <alignment vertical="center" wrapText="1"/>
    </xf>
    <xf numFmtId="0" fontId="17" fillId="0" borderId="35" xfId="0" applyFont="1" applyBorder="1" applyAlignment="1">
      <alignment vertical="center" wrapText="1"/>
    </xf>
    <xf numFmtId="0" fontId="17" fillId="0" borderId="60" xfId="0" applyFont="1" applyBorder="1" applyAlignment="1">
      <alignment vertical="center" wrapText="1"/>
    </xf>
    <xf numFmtId="0" fontId="17" fillId="0" borderId="64" xfId="0" applyFont="1" applyBorder="1" applyAlignment="1">
      <alignment vertical="center" wrapText="1"/>
    </xf>
    <xf numFmtId="0" fontId="17" fillId="0" borderId="37" xfId="0" applyFont="1" applyBorder="1" applyAlignment="1">
      <alignment vertical="center" wrapText="1"/>
    </xf>
    <xf numFmtId="0" fontId="17" fillId="0" borderId="38" xfId="0" applyFont="1" applyBorder="1" applyAlignment="1">
      <alignment vertical="center" wrapText="1"/>
    </xf>
    <xf numFmtId="0" fontId="14" fillId="2" borderId="34" xfId="0" applyFont="1" applyFill="1" applyBorder="1" applyAlignment="1">
      <alignment vertical="center" wrapText="1"/>
    </xf>
    <xf numFmtId="0" fontId="14" fillId="2" borderId="0" xfId="0" applyFont="1" applyFill="1" applyAlignment="1">
      <alignment vertical="center" wrapText="1"/>
    </xf>
    <xf numFmtId="0" fontId="14" fillId="2" borderId="124" xfId="0" applyFont="1" applyFill="1" applyBorder="1" applyAlignment="1">
      <alignment vertical="center" wrapText="1"/>
    </xf>
    <xf numFmtId="0" fontId="14" fillId="2" borderId="32" xfId="0" applyFont="1" applyFill="1" applyBorder="1" applyAlignment="1">
      <alignment vertical="center" wrapText="1"/>
    </xf>
    <xf numFmtId="0" fontId="14" fillId="2" borderId="125" xfId="0" applyFont="1" applyFill="1" applyBorder="1" applyAlignment="1">
      <alignment vertical="center" wrapText="1"/>
    </xf>
    <xf numFmtId="0" fontId="14" fillId="0" borderId="35" xfId="0" applyFont="1" applyBorder="1">
      <alignment vertical="center"/>
    </xf>
    <xf numFmtId="0" fontId="14" fillId="2" borderId="104" xfId="0" applyFont="1" applyFill="1" applyBorder="1" applyAlignment="1">
      <alignment vertical="center" wrapText="1"/>
    </xf>
    <xf numFmtId="0" fontId="14" fillId="2" borderId="105" xfId="0" applyFont="1" applyFill="1" applyBorder="1" applyAlignment="1">
      <alignment vertical="center" wrapText="1"/>
    </xf>
    <xf numFmtId="0" fontId="14" fillId="2" borderId="36" xfId="0" applyFont="1" applyFill="1" applyBorder="1" applyAlignment="1">
      <alignment vertical="center" wrapText="1"/>
    </xf>
    <xf numFmtId="0" fontId="14" fillId="2" borderId="37" xfId="0" applyFont="1" applyFill="1" applyBorder="1" applyAlignment="1">
      <alignment vertical="center" wrapText="1"/>
    </xf>
    <xf numFmtId="0" fontId="14" fillId="0" borderId="37" xfId="0" applyFont="1" applyBorder="1">
      <alignment vertical="center"/>
    </xf>
    <xf numFmtId="0" fontId="14" fillId="0" borderId="38" xfId="0" applyFont="1" applyBorder="1">
      <alignment vertical="center"/>
    </xf>
    <xf numFmtId="14" fontId="14" fillId="0" borderId="0" xfId="0" applyNumberFormat="1" applyFont="1">
      <alignment vertical="center"/>
    </xf>
    <xf numFmtId="0" fontId="17" fillId="0" borderId="60" xfId="0" applyFont="1" applyBorder="1" applyAlignment="1">
      <alignment vertical="top"/>
    </xf>
    <xf numFmtId="0" fontId="17" fillId="0" borderId="61" xfId="0" applyFont="1" applyBorder="1" applyAlignment="1">
      <alignment vertical="top" wrapText="1"/>
    </xf>
    <xf numFmtId="0" fontId="14" fillId="0" borderId="60" xfId="0" applyFont="1" applyBorder="1" applyAlignment="1">
      <alignment vertical="top"/>
    </xf>
    <xf numFmtId="14" fontId="17" fillId="0" borderId="0" xfId="0" applyNumberFormat="1" applyFont="1" applyAlignment="1">
      <alignment vertical="top" wrapText="1"/>
    </xf>
    <xf numFmtId="14" fontId="17" fillId="0" borderId="61" xfId="0" applyNumberFormat="1" applyFont="1" applyBorder="1" applyAlignment="1">
      <alignment vertical="top" wrapText="1"/>
    </xf>
    <xf numFmtId="14" fontId="60" fillId="0" borderId="0" xfId="0" applyNumberFormat="1" applyFont="1" applyAlignment="1">
      <alignment vertical="top" wrapText="1"/>
    </xf>
    <xf numFmtId="0" fontId="17" fillId="0" borderId="60" xfId="0" applyFont="1" applyBorder="1" applyAlignment="1">
      <alignment vertical="top" wrapText="1"/>
    </xf>
    <xf numFmtId="0" fontId="17" fillId="0" borderId="82" xfId="0" applyFont="1" applyBorder="1" applyAlignment="1">
      <alignment vertical="top" wrapText="1"/>
    </xf>
    <xf numFmtId="0" fontId="17" fillId="0" borderId="52" xfId="0" applyFont="1" applyBorder="1" applyAlignment="1">
      <alignment vertical="top" wrapText="1"/>
    </xf>
    <xf numFmtId="0" fontId="17" fillId="0" borderId="69" xfId="0" applyFont="1" applyBorder="1" applyAlignment="1">
      <alignment vertical="top" wrapText="1"/>
    </xf>
    <xf numFmtId="0" fontId="166" fillId="5" borderId="0" xfId="0" quotePrefix="1" applyFont="1" applyFill="1" applyAlignment="1">
      <alignment horizontal="left" vertical="center"/>
    </xf>
    <xf numFmtId="0" fontId="17" fillId="0" borderId="108" xfId="0" applyFont="1" applyBorder="1" applyAlignment="1">
      <alignment horizontal="right" vertical="center" indent="1"/>
    </xf>
    <xf numFmtId="0" fontId="195" fillId="0" borderId="0" xfId="1" applyFont="1" applyAlignment="1">
      <alignment vertical="center"/>
    </xf>
    <xf numFmtId="0" fontId="201" fillId="0" borderId="0" xfId="1" applyFont="1" applyAlignment="1">
      <alignment vertical="center"/>
    </xf>
    <xf numFmtId="0" fontId="201" fillId="0" borderId="0" xfId="0" applyFont="1" applyAlignment="1">
      <alignment horizontal="left" vertical="center"/>
    </xf>
    <xf numFmtId="0" fontId="201" fillId="0" borderId="0" xfId="2" applyFont="1" applyAlignment="1">
      <alignment horizontal="left" vertical="center"/>
    </xf>
    <xf numFmtId="0" fontId="203" fillId="0" borderId="0" xfId="0" applyFont="1" applyAlignment="1">
      <alignment horizontal="left" vertical="center"/>
    </xf>
    <xf numFmtId="0" fontId="8" fillId="22" borderId="28" xfId="0" applyFont="1" applyFill="1" applyBorder="1" applyAlignment="1">
      <alignment horizontal="right" vertical="center"/>
    </xf>
    <xf numFmtId="0" fontId="8" fillId="22" borderId="141" xfId="0" applyFont="1" applyFill="1" applyBorder="1">
      <alignment vertical="center"/>
    </xf>
    <xf numFmtId="0" fontId="8" fillId="22" borderId="142" xfId="0" applyFont="1" applyFill="1" applyBorder="1">
      <alignment vertical="center"/>
    </xf>
    <xf numFmtId="0" fontId="8" fillId="22" borderId="143" xfId="0" applyFont="1" applyFill="1" applyBorder="1">
      <alignment vertical="center"/>
    </xf>
    <xf numFmtId="0" fontId="8" fillId="22" borderId="143" xfId="0" applyFont="1" applyFill="1" applyBorder="1" applyAlignment="1">
      <alignment horizontal="right" vertical="center"/>
    </xf>
    <xf numFmtId="0" fontId="8" fillId="22" borderId="29" xfId="0" applyFont="1" applyFill="1" applyBorder="1">
      <alignment vertical="center"/>
    </xf>
    <xf numFmtId="0" fontId="195" fillId="0" borderId="141" xfId="0" applyFont="1" applyBorder="1" applyAlignment="1" applyProtection="1">
      <alignment horizontal="center" vertical="center"/>
      <protection locked="0"/>
    </xf>
    <xf numFmtId="0" fontId="8" fillId="2" borderId="57" xfId="0" applyFont="1" applyFill="1" applyBorder="1" applyAlignment="1">
      <alignment horizontal="center" vertical="center"/>
    </xf>
    <xf numFmtId="0" fontId="181" fillId="0" borderId="0" xfId="2" applyFont="1" applyAlignment="1">
      <alignment horizontal="left" vertical="center"/>
    </xf>
    <xf numFmtId="0" fontId="65" fillId="0" borderId="6" xfId="3" applyFont="1" applyBorder="1">
      <alignment vertical="center"/>
    </xf>
    <xf numFmtId="0" fontId="116" fillId="0" borderId="0" xfId="3" applyFont="1" applyAlignment="1"/>
    <xf numFmtId="0" fontId="213" fillId="0" borderId="0" xfId="3" applyFont="1" applyAlignment="1"/>
    <xf numFmtId="0" fontId="215" fillId="0" borderId="6" xfId="3" applyFont="1" applyBorder="1" applyAlignment="1">
      <alignment vertical="top"/>
    </xf>
    <xf numFmtId="0" fontId="65" fillId="0" borderId="6" xfId="3" applyFont="1" applyBorder="1" applyAlignment="1">
      <alignment vertical="top"/>
    </xf>
    <xf numFmtId="0" fontId="184" fillId="20" borderId="39" xfId="2" applyFont="1" applyFill="1" applyBorder="1" applyAlignment="1" applyProtection="1">
      <alignment horizontal="center" vertical="center"/>
      <protection locked="0"/>
    </xf>
    <xf numFmtId="0" fontId="17" fillId="0" borderId="0" xfId="2" applyFont="1" applyAlignment="1" applyProtection="1">
      <alignment horizontal="center" vertical="center" wrapText="1"/>
      <protection locked="0"/>
    </xf>
    <xf numFmtId="0" fontId="223" fillId="0" borderId="0" xfId="0" applyFont="1" applyAlignment="1" applyProtection="1">
      <alignment vertical="top" wrapText="1"/>
      <protection locked="0"/>
    </xf>
    <xf numFmtId="0" fontId="160" fillId="2" borderId="194" xfId="1" applyFont="1" applyFill="1" applyBorder="1" applyAlignment="1">
      <alignment vertical="top" wrapText="1"/>
    </xf>
    <xf numFmtId="0" fontId="160" fillId="2" borderId="195" xfId="1" applyFont="1" applyFill="1" applyBorder="1" applyAlignment="1">
      <alignment vertical="top" wrapText="1"/>
    </xf>
    <xf numFmtId="0" fontId="160" fillId="2" borderId="193" xfId="1" applyFont="1" applyFill="1" applyBorder="1" applyAlignment="1">
      <alignment vertical="top"/>
    </xf>
    <xf numFmtId="0" fontId="122" fillId="0" borderId="0" xfId="0" applyFont="1" applyAlignment="1">
      <alignment horizontal="left" vertical="center" indent="1"/>
    </xf>
    <xf numFmtId="0" fontId="160" fillId="0" borderId="0" xfId="0" applyFont="1" applyAlignment="1" applyProtection="1">
      <alignment horizontal="left" vertical="center" wrapText="1" indent="1"/>
      <protection locked="0"/>
    </xf>
    <xf numFmtId="0" fontId="50" fillId="0" borderId="0" xfId="0" applyFont="1" applyAlignment="1">
      <alignment vertical="center" wrapText="1"/>
    </xf>
    <xf numFmtId="0" fontId="42" fillId="0" borderId="32" xfId="1" applyFont="1" applyBorder="1" applyAlignment="1">
      <alignment horizontal="center" vertical="center"/>
    </xf>
    <xf numFmtId="0" fontId="91" fillId="0" borderId="241" xfId="0" applyFont="1" applyBorder="1" applyAlignment="1">
      <alignment horizontal="center" vertical="center" wrapText="1"/>
    </xf>
    <xf numFmtId="0" fontId="91" fillId="0" borderId="242" xfId="0" applyFont="1" applyBorder="1" applyAlignment="1">
      <alignment horizontal="center" vertical="center" wrapText="1"/>
    </xf>
    <xf numFmtId="0" fontId="11" fillId="0" borderId="242" xfId="0" applyFont="1" applyBorder="1" applyAlignment="1">
      <alignment vertical="center" wrapText="1"/>
    </xf>
    <xf numFmtId="0" fontId="91" fillId="3" borderId="242" xfId="0" applyFont="1" applyFill="1" applyBorder="1" applyAlignment="1">
      <alignment horizontal="center" vertical="center" wrapText="1"/>
    </xf>
    <xf numFmtId="14" fontId="91" fillId="0" borderId="242" xfId="0" applyNumberFormat="1" applyFont="1" applyBorder="1" applyAlignment="1">
      <alignment horizontal="center" vertical="center" wrapText="1"/>
    </xf>
    <xf numFmtId="0" fontId="11" fillId="9" borderId="242" xfId="0" applyFont="1" applyFill="1" applyBorder="1" applyAlignment="1">
      <alignment vertical="center" wrapText="1"/>
    </xf>
    <xf numFmtId="3" fontId="91" fillId="0" borderId="242" xfId="0" applyNumberFormat="1" applyFont="1" applyBorder="1" applyAlignment="1">
      <alignment horizontal="center" vertical="center" wrapText="1"/>
    </xf>
    <xf numFmtId="0" fontId="11" fillId="0" borderId="0" xfId="0" applyFont="1" applyAlignment="1">
      <alignment vertical="center" wrapText="1"/>
    </xf>
    <xf numFmtId="186" fontId="91" fillId="0" borderId="242" xfId="0" applyNumberFormat="1" applyFont="1" applyBorder="1" applyAlignment="1">
      <alignment horizontal="center" vertical="center" wrapText="1"/>
    </xf>
    <xf numFmtId="0" fontId="61" fillId="0" borderId="242" xfId="0" applyFont="1" applyBorder="1" applyAlignment="1">
      <alignment horizontal="center" vertical="center" wrapText="1"/>
    </xf>
    <xf numFmtId="0" fontId="24" fillId="2" borderId="98" xfId="2" applyFont="1" applyFill="1" applyBorder="1" applyAlignment="1">
      <alignment horizontal="center" vertical="center" wrapText="1"/>
    </xf>
    <xf numFmtId="0" fontId="17" fillId="16" borderId="98" xfId="0" applyFont="1" applyFill="1" applyBorder="1" applyAlignment="1" applyProtection="1">
      <alignment horizontal="center" vertical="center" wrapText="1"/>
      <protection locked="0"/>
    </xf>
    <xf numFmtId="0" fontId="8" fillId="2" borderId="57" xfId="2" applyFont="1" applyFill="1" applyBorder="1" applyAlignment="1">
      <alignment horizontal="left" vertical="center" wrapText="1" indent="1"/>
    </xf>
    <xf numFmtId="0" fontId="17" fillId="16" borderId="196" xfId="2" applyFont="1" applyFill="1" applyBorder="1" applyAlignment="1" applyProtection="1">
      <alignment horizontal="center" vertical="center" wrapText="1"/>
      <protection locked="0"/>
    </xf>
    <xf numFmtId="0" fontId="17" fillId="16" borderId="197" xfId="2" applyFont="1" applyFill="1" applyBorder="1" applyAlignment="1" applyProtection="1">
      <alignment horizontal="center" vertical="center" wrapText="1"/>
      <protection locked="0"/>
    </xf>
    <xf numFmtId="0" fontId="17" fillId="16" borderId="198" xfId="2" applyFont="1" applyFill="1" applyBorder="1" applyAlignment="1" applyProtection="1">
      <alignment horizontal="center" vertical="center" wrapText="1"/>
      <protection locked="0"/>
    </xf>
    <xf numFmtId="0" fontId="20" fillId="2" borderId="81" xfId="0" applyFont="1" applyFill="1" applyBorder="1" applyAlignment="1">
      <alignment horizontal="left" vertical="center" wrapText="1" indent="1"/>
    </xf>
    <xf numFmtId="0" fontId="20" fillId="2" borderId="32" xfId="0" applyFont="1" applyFill="1" applyBorder="1" applyAlignment="1">
      <alignment horizontal="left" vertical="center" wrapText="1" indent="1"/>
    </xf>
    <xf numFmtId="0" fontId="20" fillId="2" borderId="67" xfId="0" applyFont="1" applyFill="1" applyBorder="1" applyAlignment="1">
      <alignment horizontal="left" vertical="center" wrapText="1" indent="1"/>
    </xf>
    <xf numFmtId="0" fontId="17" fillId="16" borderId="199" xfId="2" applyFont="1" applyFill="1" applyBorder="1" applyAlignment="1" applyProtection="1">
      <alignment horizontal="center" vertical="center" wrapText="1"/>
      <protection locked="0"/>
    </xf>
    <xf numFmtId="0" fontId="17" fillId="16" borderId="200" xfId="2" applyFont="1" applyFill="1" applyBorder="1" applyAlignment="1" applyProtection="1">
      <alignment horizontal="center" vertical="center" wrapText="1"/>
      <protection locked="0"/>
    </xf>
    <xf numFmtId="0" fontId="17" fillId="16" borderId="201" xfId="2" applyFont="1" applyFill="1" applyBorder="1" applyAlignment="1" applyProtection="1">
      <alignment horizontal="center" vertical="center" wrapText="1"/>
      <protection locked="0"/>
    </xf>
    <xf numFmtId="0" fontId="8" fillId="2" borderId="55" xfId="2" applyFont="1" applyFill="1" applyBorder="1" applyAlignment="1">
      <alignment horizontal="left" vertical="center" wrapText="1" indent="1"/>
    </xf>
    <xf numFmtId="0" fontId="8" fillId="2" borderId="43" xfId="2" applyFont="1" applyFill="1" applyBorder="1" applyAlignment="1">
      <alignment horizontal="left" vertical="center" wrapText="1" indent="1"/>
    </xf>
    <xf numFmtId="0" fontId="8" fillId="2" borderId="54" xfId="2" applyFont="1" applyFill="1" applyBorder="1" applyAlignment="1">
      <alignment horizontal="left" vertical="center" wrapText="1" indent="1"/>
    </xf>
    <xf numFmtId="0" fontId="8" fillId="2" borderId="82" xfId="2" applyFont="1" applyFill="1" applyBorder="1" applyAlignment="1">
      <alignment horizontal="left" vertical="center" wrapText="1" indent="1"/>
    </xf>
    <xf numFmtId="0" fontId="8" fillId="2" borderId="52" xfId="2" applyFont="1" applyFill="1" applyBorder="1" applyAlignment="1">
      <alignment horizontal="left" vertical="center" wrapText="1" indent="1"/>
    </xf>
    <xf numFmtId="0" fontId="8" fillId="2" borderId="69" xfId="2" applyFont="1" applyFill="1" applyBorder="1" applyAlignment="1">
      <alignment horizontal="left" vertical="center" wrapText="1" indent="1"/>
    </xf>
    <xf numFmtId="0" fontId="190" fillId="16" borderId="55" xfId="2" applyFont="1" applyFill="1" applyBorder="1" applyAlignment="1">
      <alignment horizontal="center" vertical="center"/>
    </xf>
    <xf numFmtId="0" fontId="190" fillId="16" borderId="43" xfId="2" applyFont="1" applyFill="1" applyBorder="1" applyAlignment="1">
      <alignment horizontal="center" vertical="center"/>
    </xf>
    <xf numFmtId="0" fontId="190" fillId="16" borderId="60" xfId="2" applyFont="1" applyFill="1" applyBorder="1" applyAlignment="1">
      <alignment horizontal="center" vertical="center"/>
    </xf>
    <xf numFmtId="0" fontId="190" fillId="16" borderId="0" xfId="2" applyFont="1" applyFill="1" applyAlignment="1">
      <alignment horizontal="center" vertical="center"/>
    </xf>
    <xf numFmtId="0" fontId="28" fillId="2" borderId="66" xfId="0" applyFont="1" applyFill="1" applyBorder="1" applyAlignment="1">
      <alignment horizontal="center" vertical="center"/>
    </xf>
    <xf numFmtId="0" fontId="28" fillId="2" borderId="51" xfId="0" applyFont="1" applyFill="1" applyBorder="1" applyAlignment="1">
      <alignment horizontal="center" vertical="center"/>
    </xf>
    <xf numFmtId="0" fontId="28" fillId="2" borderId="56" xfId="0" applyFont="1" applyFill="1" applyBorder="1" applyAlignment="1">
      <alignment horizontal="center" vertical="center"/>
    </xf>
    <xf numFmtId="0" fontId="28" fillId="2" borderId="57" xfId="0" applyFont="1" applyFill="1" applyBorder="1" applyAlignment="1">
      <alignment horizontal="center" vertical="center"/>
    </xf>
    <xf numFmtId="14" fontId="17" fillId="2" borderId="57" xfId="0" applyNumberFormat="1" applyFont="1" applyFill="1" applyBorder="1" applyAlignment="1" applyProtection="1">
      <alignment horizontal="right" vertical="center" indent="1"/>
      <protection locked="0"/>
    </xf>
    <xf numFmtId="0" fontId="28" fillId="2" borderId="62" xfId="0" applyFont="1" applyFill="1" applyBorder="1" applyAlignment="1">
      <alignment horizontal="center" vertical="center"/>
    </xf>
    <xf numFmtId="0" fontId="28" fillId="2" borderId="63" xfId="0" applyFont="1" applyFill="1" applyBorder="1" applyAlignment="1">
      <alignment horizontal="center" vertical="center"/>
    </xf>
    <xf numFmtId="0" fontId="17" fillId="2" borderId="72" xfId="0" applyFont="1" applyFill="1" applyBorder="1" applyAlignment="1" applyProtection="1">
      <alignment horizontal="center" vertical="center" wrapText="1"/>
      <protection locked="0"/>
    </xf>
    <xf numFmtId="0" fontId="17" fillId="2" borderId="73" xfId="0" applyFont="1" applyFill="1" applyBorder="1" applyAlignment="1" applyProtection="1">
      <alignment horizontal="center" vertical="center" wrapText="1"/>
      <protection locked="0"/>
    </xf>
    <xf numFmtId="0" fontId="17" fillId="2" borderId="75" xfId="0" applyFont="1" applyFill="1" applyBorder="1" applyAlignment="1" applyProtection="1">
      <alignment horizontal="center" vertical="center" wrapText="1"/>
      <protection locked="0"/>
    </xf>
    <xf numFmtId="0" fontId="17" fillId="2" borderId="76" xfId="0" applyFont="1" applyFill="1" applyBorder="1" applyAlignment="1" applyProtection="1">
      <alignment horizontal="center" vertical="center" wrapText="1"/>
      <protection locked="0"/>
    </xf>
    <xf numFmtId="0" fontId="26" fillId="2" borderId="73" xfId="0" applyFont="1" applyFill="1" applyBorder="1" applyAlignment="1" applyProtection="1">
      <alignment horizontal="center" vertical="center"/>
      <protection locked="0"/>
    </xf>
    <xf numFmtId="0" fontId="26" fillId="2" borderId="74" xfId="0" applyFont="1" applyFill="1" applyBorder="1" applyAlignment="1" applyProtection="1">
      <alignment horizontal="center" vertical="center"/>
      <protection locked="0"/>
    </xf>
    <xf numFmtId="0" fontId="26" fillId="2" borderId="76" xfId="0" applyFont="1" applyFill="1" applyBorder="1" applyAlignment="1" applyProtection="1">
      <alignment horizontal="center" vertical="center"/>
      <protection locked="0"/>
    </xf>
    <xf numFmtId="0" fontId="26" fillId="2" borderId="77" xfId="0" applyFont="1" applyFill="1" applyBorder="1" applyAlignment="1" applyProtection="1">
      <alignment horizontal="center" vertical="center"/>
      <protection locked="0"/>
    </xf>
    <xf numFmtId="0" fontId="28" fillId="2" borderId="78" xfId="0" applyFont="1" applyFill="1" applyBorder="1" applyAlignment="1">
      <alignment horizontal="center" vertical="center"/>
    </xf>
    <xf numFmtId="0" fontId="28" fillId="2" borderId="79" xfId="0" applyFont="1" applyFill="1" applyBorder="1" applyAlignment="1">
      <alignment horizontal="center" vertical="center"/>
    </xf>
    <xf numFmtId="0" fontId="28" fillId="2" borderId="80" xfId="0" applyFont="1" applyFill="1" applyBorder="1" applyAlignment="1">
      <alignment horizontal="center" vertical="center"/>
    </xf>
    <xf numFmtId="14" fontId="45" fillId="2" borderId="0" xfId="0" applyNumberFormat="1" applyFont="1" applyFill="1" applyAlignment="1">
      <alignment horizontal="center" vertical="top" wrapText="1"/>
    </xf>
    <xf numFmtId="14" fontId="45" fillId="2" borderId="61" xfId="0" applyNumberFormat="1" applyFont="1" applyFill="1" applyBorder="1" applyAlignment="1">
      <alignment horizontal="center" vertical="top" wrapText="1"/>
    </xf>
    <xf numFmtId="14" fontId="60" fillId="16" borderId="60" xfId="0" applyNumberFormat="1" applyFont="1" applyFill="1" applyBorder="1" applyAlignment="1" applyProtection="1">
      <alignment horizontal="right" vertical="center" indent="1"/>
      <protection locked="0"/>
    </xf>
    <xf numFmtId="14" fontId="60" fillId="16" borderId="0" xfId="0" applyNumberFormat="1" applyFont="1" applyFill="1" applyAlignment="1" applyProtection="1">
      <alignment horizontal="right" vertical="center" indent="1"/>
      <protection locked="0"/>
    </xf>
    <xf numFmtId="14" fontId="60" fillId="16" borderId="0" xfId="0" applyNumberFormat="1" applyFont="1" applyFill="1" applyAlignment="1" applyProtection="1">
      <alignment horizontal="right" vertical="center" wrapText="1" indent="1"/>
      <protection locked="0"/>
    </xf>
    <xf numFmtId="14" fontId="60" fillId="16" borderId="61" xfId="0" applyNumberFormat="1" applyFont="1" applyFill="1" applyBorder="1" applyAlignment="1" applyProtection="1">
      <alignment horizontal="right" vertical="center" wrapText="1" indent="1"/>
      <protection locked="0"/>
    </xf>
    <xf numFmtId="0" fontId="8" fillId="2" borderId="41" xfId="2" applyFont="1" applyFill="1" applyBorder="1" applyAlignment="1">
      <alignment horizontal="left" vertical="center" wrapText="1"/>
    </xf>
    <xf numFmtId="0" fontId="8" fillId="2" borderId="42" xfId="2" applyFont="1" applyFill="1" applyBorder="1" applyAlignment="1">
      <alignment horizontal="center" vertical="center" wrapText="1"/>
    </xf>
    <xf numFmtId="0" fontId="8" fillId="2" borderId="43" xfId="2" applyFont="1" applyFill="1" applyBorder="1" applyAlignment="1">
      <alignment horizontal="center" vertical="center" wrapText="1"/>
    </xf>
    <xf numFmtId="0" fontId="8" fillId="2" borderId="44" xfId="2" applyFont="1" applyFill="1" applyBorder="1" applyAlignment="1">
      <alignment horizontal="center" vertical="center" wrapText="1"/>
    </xf>
    <xf numFmtId="41" fontId="8" fillId="2" borderId="28" xfId="8" applyFont="1" applyFill="1" applyBorder="1" applyAlignment="1" applyProtection="1">
      <alignment horizontal="right" vertical="center"/>
    </xf>
    <xf numFmtId="41" fontId="8" fillId="2" borderId="29" xfId="8" applyFont="1" applyFill="1" applyBorder="1" applyAlignment="1" applyProtection="1">
      <alignment horizontal="right" vertical="center"/>
    </xf>
    <xf numFmtId="41" fontId="8" fillId="2" borderId="30" xfId="8" applyFont="1" applyFill="1" applyBorder="1" applyAlignment="1" applyProtection="1">
      <alignment horizontal="right" vertical="center"/>
    </xf>
    <xf numFmtId="0" fontId="8" fillId="2" borderId="28" xfId="0" applyFont="1" applyFill="1" applyBorder="1" applyAlignment="1">
      <alignment horizontal="right" vertical="center"/>
    </xf>
    <xf numFmtId="0" fontId="8" fillId="2" borderId="29" xfId="0" applyFont="1" applyFill="1" applyBorder="1" applyAlignment="1">
      <alignment horizontal="right" vertical="center"/>
    </xf>
    <xf numFmtId="0" fontId="8" fillId="2" borderId="30" xfId="0" applyFont="1" applyFill="1" applyBorder="1" applyAlignment="1">
      <alignment horizontal="right" vertical="center"/>
    </xf>
    <xf numFmtId="0" fontId="8" fillId="2" borderId="28" xfId="0" applyFont="1" applyFill="1" applyBorder="1" applyAlignment="1">
      <alignment horizontal="right" vertical="center" shrinkToFit="1"/>
    </xf>
    <xf numFmtId="0" fontId="8" fillId="2" borderId="29" xfId="0" applyFont="1" applyFill="1" applyBorder="1" applyAlignment="1">
      <alignment horizontal="right" vertical="center" shrinkToFit="1"/>
    </xf>
    <xf numFmtId="0" fontId="8" fillId="2" borderId="30" xfId="0" applyFont="1" applyFill="1" applyBorder="1" applyAlignment="1">
      <alignment horizontal="right" vertical="center" shrinkToFit="1"/>
    </xf>
    <xf numFmtId="0" fontId="17" fillId="16" borderId="184" xfId="2" applyFont="1" applyFill="1" applyBorder="1" applyAlignment="1" applyProtection="1">
      <alignment horizontal="center" vertical="center" wrapText="1"/>
      <protection locked="0"/>
    </xf>
    <xf numFmtId="0" fontId="8" fillId="2" borderId="51" xfId="2" applyFont="1" applyFill="1" applyBorder="1" applyAlignment="1">
      <alignment horizontal="center" vertical="center"/>
    </xf>
    <xf numFmtId="0" fontId="8" fillId="2" borderId="51" xfId="2" applyFont="1" applyFill="1" applyBorder="1" applyAlignment="1">
      <alignment horizontal="center" vertical="center" wrapText="1"/>
    </xf>
    <xf numFmtId="0" fontId="188" fillId="0" borderId="85" xfId="0" applyFont="1" applyBorder="1" applyAlignment="1">
      <alignment horizontal="center" vertical="center"/>
    </xf>
    <xf numFmtId="0" fontId="30" fillId="0" borderId="86" xfId="0" applyFont="1" applyBorder="1" applyAlignment="1">
      <alignment horizontal="center" vertical="center"/>
    </xf>
    <xf numFmtId="0" fontId="30" fillId="0" borderId="87" xfId="0" applyFont="1" applyBorder="1" applyAlignment="1">
      <alignment horizontal="center" vertical="center"/>
    </xf>
    <xf numFmtId="0" fontId="30" fillId="0" borderId="49" xfId="0" applyFont="1" applyBorder="1" applyAlignment="1">
      <alignment horizontal="center" vertical="center"/>
    </xf>
    <xf numFmtId="0" fontId="30" fillId="0" borderId="26" xfId="0" applyFont="1" applyBorder="1" applyAlignment="1">
      <alignment horizontal="center" vertical="center"/>
    </xf>
    <xf numFmtId="0" fontId="30" fillId="0" borderId="50" xfId="0" applyFont="1" applyBorder="1" applyAlignment="1">
      <alignment horizontal="center" vertical="center"/>
    </xf>
    <xf numFmtId="0" fontId="160" fillId="2" borderId="42" xfId="0" applyFont="1" applyFill="1" applyBorder="1" applyAlignment="1">
      <alignment horizontal="center" vertical="center"/>
    </xf>
    <xf numFmtId="0" fontId="160" fillId="2" borderId="43" xfId="0" applyFont="1" applyFill="1" applyBorder="1" applyAlignment="1">
      <alignment horizontal="center" vertical="center"/>
    </xf>
    <xf numFmtId="0" fontId="160" fillId="2" borderId="44" xfId="0" applyFont="1" applyFill="1" applyBorder="1" applyAlignment="1">
      <alignment horizontal="center" vertical="center"/>
    </xf>
    <xf numFmtId="0" fontId="160" fillId="2" borderId="47" xfId="0" applyFont="1" applyFill="1" applyBorder="1" applyAlignment="1">
      <alignment horizontal="center" vertical="center"/>
    </xf>
    <xf numFmtId="0" fontId="160" fillId="2" borderId="0" xfId="0" applyFont="1" applyFill="1" applyAlignment="1">
      <alignment horizontal="center" vertical="center"/>
    </xf>
    <xf numFmtId="0" fontId="160" fillId="2" borderId="48" xfId="0" applyFont="1" applyFill="1" applyBorder="1" applyAlignment="1">
      <alignment horizontal="center" vertical="center"/>
    </xf>
    <xf numFmtId="0" fontId="160" fillId="2" borderId="49" xfId="0" applyFont="1" applyFill="1" applyBorder="1" applyAlignment="1">
      <alignment horizontal="center" vertical="center"/>
    </xf>
    <xf numFmtId="0" fontId="160" fillId="2" borderId="26" xfId="0" applyFont="1" applyFill="1" applyBorder="1" applyAlignment="1">
      <alignment horizontal="center" vertical="center"/>
    </xf>
    <xf numFmtId="0" fontId="160" fillId="2" borderId="50" xfId="0" applyFont="1" applyFill="1" applyBorder="1" applyAlignment="1">
      <alignment horizontal="center" vertical="center"/>
    </xf>
    <xf numFmtId="0" fontId="160" fillId="2" borderId="74" xfId="1" applyFont="1" applyFill="1" applyBorder="1" applyAlignment="1">
      <alignment horizontal="center" vertical="center" wrapText="1"/>
    </xf>
    <xf numFmtId="0" fontId="160" fillId="2" borderId="57" xfId="1" applyFont="1" applyFill="1" applyBorder="1" applyAlignment="1">
      <alignment horizontal="center" vertical="center" wrapText="1"/>
    </xf>
    <xf numFmtId="0" fontId="160" fillId="2" borderId="57" xfId="0" applyFont="1" applyFill="1" applyBorder="1" applyAlignment="1">
      <alignment horizontal="center" vertical="center"/>
    </xf>
    <xf numFmtId="0" fontId="176" fillId="2" borderId="57" xfId="1" applyFont="1" applyFill="1" applyBorder="1" applyAlignment="1">
      <alignment horizontal="center" vertical="center" wrapText="1"/>
    </xf>
    <xf numFmtId="0" fontId="176" fillId="2" borderId="84" xfId="1" applyFont="1" applyFill="1" applyBorder="1" applyAlignment="1">
      <alignment horizontal="center" vertical="center" wrapText="1"/>
    </xf>
    <xf numFmtId="0" fontId="174" fillId="0" borderId="42" xfId="1" applyFont="1" applyBorder="1" applyAlignment="1">
      <alignment horizontal="center" vertical="center" wrapText="1"/>
    </xf>
    <xf numFmtId="0" fontId="174" fillId="0" borderId="43" xfId="1" applyFont="1" applyBorder="1" applyAlignment="1">
      <alignment horizontal="center" vertical="center" wrapText="1"/>
    </xf>
    <xf numFmtId="0" fontId="174" fillId="0" borderId="44" xfId="1" applyFont="1" applyBorder="1" applyAlignment="1">
      <alignment horizontal="center" vertical="center" wrapText="1"/>
    </xf>
    <xf numFmtId="0" fontId="174" fillId="0" borderId="49" xfId="1" applyFont="1" applyBorder="1" applyAlignment="1">
      <alignment horizontal="center" vertical="center" wrapText="1"/>
    </xf>
    <xf numFmtId="0" fontId="174" fillId="0" borderId="26" xfId="1" applyFont="1" applyBorder="1" applyAlignment="1">
      <alignment horizontal="center" vertical="center" wrapText="1"/>
    </xf>
    <xf numFmtId="0" fontId="174" fillId="0" borderId="50" xfId="1" applyFont="1" applyBorder="1" applyAlignment="1">
      <alignment horizontal="center" vertical="center" wrapText="1"/>
    </xf>
    <xf numFmtId="0" fontId="174" fillId="0" borderId="42" xfId="0" applyFont="1" applyBorder="1" applyAlignment="1">
      <alignment horizontal="center" vertical="center"/>
    </xf>
    <xf numFmtId="0" fontId="174" fillId="0" borderId="43" xfId="0" applyFont="1" applyBorder="1" applyAlignment="1">
      <alignment horizontal="center" vertical="center"/>
    </xf>
    <xf numFmtId="0" fontId="174" fillId="0" borderId="44" xfId="0" applyFont="1" applyBorder="1" applyAlignment="1">
      <alignment horizontal="center" vertical="center"/>
    </xf>
    <xf numFmtId="0" fontId="174" fillId="0" borderId="49" xfId="0" applyFont="1" applyBorder="1" applyAlignment="1">
      <alignment horizontal="center" vertical="center"/>
    </xf>
    <xf numFmtId="0" fontId="174" fillId="0" borderId="26" xfId="0" applyFont="1" applyBorder="1" applyAlignment="1">
      <alignment horizontal="center" vertical="center"/>
    </xf>
    <xf numFmtId="0" fontId="174" fillId="0" borderId="50" xfId="0" applyFont="1" applyBorder="1" applyAlignment="1">
      <alignment horizontal="center" vertical="center"/>
    </xf>
    <xf numFmtId="0" fontId="206" fillId="0" borderId="42" xfId="1" applyFont="1" applyBorder="1" applyAlignment="1">
      <alignment horizontal="center" vertical="center" wrapText="1"/>
    </xf>
    <xf numFmtId="0" fontId="206" fillId="0" borderId="43" xfId="1" applyFont="1" applyBorder="1" applyAlignment="1">
      <alignment horizontal="center" vertical="center" wrapText="1"/>
    </xf>
    <xf numFmtId="0" fontId="206" fillId="0" borderId="44" xfId="1" applyFont="1" applyBorder="1" applyAlignment="1">
      <alignment horizontal="center" vertical="center" wrapText="1"/>
    </xf>
    <xf numFmtId="0" fontId="206" fillId="0" borderId="49" xfId="1" applyFont="1" applyBorder="1" applyAlignment="1">
      <alignment horizontal="center" vertical="center" wrapText="1"/>
    </xf>
    <xf numFmtId="0" fontId="206" fillId="0" borderId="26" xfId="1" applyFont="1" applyBorder="1" applyAlignment="1">
      <alignment horizontal="center" vertical="center" wrapText="1"/>
    </xf>
    <xf numFmtId="0" fontId="206" fillId="0" borderId="50" xfId="1" applyFont="1" applyBorder="1" applyAlignment="1">
      <alignment horizontal="center" vertical="center" wrapText="1"/>
    </xf>
    <xf numFmtId="14" fontId="8" fillId="20" borderId="216" xfId="0" applyNumberFormat="1" applyFont="1" applyFill="1" applyBorder="1" applyAlignment="1">
      <alignment horizontal="center" vertical="center"/>
    </xf>
    <xf numFmtId="0" fontId="8" fillId="20" borderId="154" xfId="0" applyFont="1" applyFill="1" applyBorder="1" applyAlignment="1">
      <alignment horizontal="center" vertical="center"/>
    </xf>
    <xf numFmtId="0" fontId="8" fillId="20" borderId="156" xfId="0" applyFont="1" applyFill="1" applyBorder="1" applyAlignment="1">
      <alignment horizontal="center" vertical="center"/>
    </xf>
    <xf numFmtId="0" fontId="8" fillId="2" borderId="216" xfId="0" applyFont="1" applyFill="1" applyBorder="1" applyAlignment="1">
      <alignment horizontal="center" vertical="center"/>
    </xf>
    <xf numFmtId="0" fontId="8" fillId="2" borderId="154" xfId="0" applyFont="1" applyFill="1" applyBorder="1" applyAlignment="1">
      <alignment horizontal="center" vertical="center"/>
    </xf>
    <xf numFmtId="0" fontId="8" fillId="2" borderId="156" xfId="0" applyFont="1" applyFill="1" applyBorder="1" applyAlignment="1">
      <alignment horizontal="center" vertical="center"/>
    </xf>
    <xf numFmtId="177" fontId="8" fillId="2" borderId="216" xfId="0" applyNumberFormat="1" applyFont="1" applyFill="1" applyBorder="1" applyAlignment="1">
      <alignment horizontal="center" vertical="center"/>
    </xf>
    <xf numFmtId="177" fontId="8" fillId="2" borderId="154" xfId="0" applyNumberFormat="1" applyFont="1" applyFill="1" applyBorder="1" applyAlignment="1">
      <alignment horizontal="center" vertical="center"/>
    </xf>
    <xf numFmtId="177" fontId="8" fillId="2" borderId="156" xfId="0" applyNumberFormat="1" applyFont="1" applyFill="1" applyBorder="1" applyAlignment="1">
      <alignment horizontal="center" vertical="center"/>
    </xf>
    <xf numFmtId="41" fontId="45" fillId="20" borderId="28" xfId="8" applyFont="1" applyFill="1" applyBorder="1" applyAlignment="1" applyProtection="1">
      <alignment horizontal="right" vertical="center"/>
      <protection locked="0"/>
    </xf>
    <xf numFmtId="41" fontId="45" fillId="20" borderId="29" xfId="8" applyFont="1" applyFill="1" applyBorder="1" applyAlignment="1" applyProtection="1">
      <alignment horizontal="right" vertical="center"/>
      <protection locked="0"/>
    </xf>
    <xf numFmtId="41" fontId="45" fillId="20" borderId="30" xfId="8" applyFont="1" applyFill="1" applyBorder="1" applyAlignment="1" applyProtection="1">
      <alignment horizontal="right" vertical="center"/>
      <protection locked="0"/>
    </xf>
    <xf numFmtId="0" fontId="45" fillId="20" borderId="28" xfId="0" applyFont="1" applyFill="1" applyBorder="1" applyAlignment="1" applyProtection="1">
      <alignment horizontal="right" vertical="center" indent="1"/>
      <protection locked="0"/>
    </xf>
    <xf numFmtId="0" fontId="45" fillId="20" borderId="29" xfId="0" applyFont="1" applyFill="1" applyBorder="1" applyAlignment="1" applyProtection="1">
      <alignment horizontal="right" vertical="center" indent="1"/>
      <protection locked="0"/>
    </xf>
    <xf numFmtId="0" fontId="45" fillId="20" borderId="30" xfId="0" applyFont="1" applyFill="1" applyBorder="1" applyAlignment="1" applyProtection="1">
      <alignment horizontal="right" vertical="center" indent="1"/>
      <protection locked="0"/>
    </xf>
    <xf numFmtId="0" fontId="8" fillId="22" borderId="28" xfId="0" applyFont="1" applyFill="1" applyBorder="1" applyAlignment="1">
      <alignment horizontal="right" vertical="center"/>
    </xf>
    <xf numFmtId="0" fontId="8" fillId="22" borderId="29" xfId="0" applyFont="1" applyFill="1" applyBorder="1" applyAlignment="1">
      <alignment horizontal="right" vertical="center"/>
    </xf>
    <xf numFmtId="0" fontId="8" fillId="22" borderId="30" xfId="0" applyFont="1" applyFill="1" applyBorder="1" applyAlignment="1">
      <alignment horizontal="right" vertical="center"/>
    </xf>
    <xf numFmtId="0" fontId="45" fillId="20" borderId="28" xfId="0" applyFont="1" applyFill="1" applyBorder="1" applyAlignment="1" applyProtection="1">
      <alignment horizontal="right" vertical="center"/>
      <protection locked="0"/>
    </xf>
    <xf numFmtId="0" fontId="45" fillId="20" borderId="29" xfId="0" applyFont="1" applyFill="1" applyBorder="1" applyAlignment="1" applyProtection="1">
      <alignment horizontal="right" vertical="center"/>
      <protection locked="0"/>
    </xf>
    <xf numFmtId="0" fontId="45" fillId="20" borderId="30" xfId="0" applyFont="1" applyFill="1" applyBorder="1" applyAlignment="1" applyProtection="1">
      <alignment horizontal="right" vertical="center"/>
      <protection locked="0"/>
    </xf>
    <xf numFmtId="0" fontId="45" fillId="20" borderId="28" xfId="0" applyFont="1" applyFill="1" applyBorder="1" applyAlignment="1" applyProtection="1">
      <alignment horizontal="right" vertical="center" shrinkToFit="1"/>
      <protection locked="0"/>
    </xf>
    <xf numFmtId="0" fontId="45" fillId="20" borderId="29" xfId="0" applyFont="1" applyFill="1" applyBorder="1" applyAlignment="1" applyProtection="1">
      <alignment horizontal="right" vertical="center" shrinkToFit="1"/>
      <protection locked="0"/>
    </xf>
    <xf numFmtId="0" fontId="45" fillId="20" borderId="30" xfId="0" applyFont="1" applyFill="1" applyBorder="1" applyAlignment="1" applyProtection="1">
      <alignment horizontal="right" vertical="center" shrinkToFit="1"/>
      <protection locked="0"/>
    </xf>
    <xf numFmtId="0" fontId="8" fillId="16" borderId="28" xfId="0" applyFont="1" applyFill="1" applyBorder="1" applyAlignment="1">
      <alignment horizontal="right" vertical="center"/>
    </xf>
    <xf numFmtId="0" fontId="8" fillId="16" borderId="29" xfId="0" applyFont="1" applyFill="1" applyBorder="1" applyAlignment="1">
      <alignment horizontal="right" vertical="center"/>
    </xf>
    <xf numFmtId="0" fontId="8" fillId="16" borderId="30" xfId="0" applyFont="1" applyFill="1" applyBorder="1" applyAlignment="1">
      <alignment horizontal="right" vertical="center"/>
    </xf>
    <xf numFmtId="0" fontId="8" fillId="2" borderId="66" xfId="0" applyFont="1" applyFill="1" applyBorder="1" applyAlignment="1">
      <alignment horizontal="right" vertical="center"/>
    </xf>
    <xf numFmtId="0" fontId="8" fillId="2" borderId="51" xfId="0" applyFont="1" applyFill="1" applyBorder="1" applyAlignment="1">
      <alignment horizontal="right" vertical="center"/>
    </xf>
    <xf numFmtId="0" fontId="218" fillId="20" borderId="51" xfId="0" applyFont="1" applyFill="1" applyBorder="1" applyAlignment="1" applyProtection="1">
      <alignment horizontal="right" vertical="center" indent="1"/>
      <protection locked="0"/>
    </xf>
    <xf numFmtId="0" fontId="219" fillId="20" borderId="51" xfId="0" applyFont="1" applyFill="1" applyBorder="1" applyAlignment="1" applyProtection="1">
      <alignment horizontal="right" vertical="center" indent="1"/>
      <protection locked="0"/>
    </xf>
    <xf numFmtId="0" fontId="158" fillId="20" borderId="28" xfId="0" applyFont="1" applyFill="1" applyBorder="1" applyAlignment="1" applyProtection="1">
      <alignment horizontal="right" vertical="center" indent="1"/>
      <protection locked="0"/>
    </xf>
    <xf numFmtId="0" fontId="158" fillId="20" borderId="29" xfId="0" applyFont="1" applyFill="1" applyBorder="1" applyAlignment="1" applyProtection="1">
      <alignment horizontal="right" vertical="center" indent="1"/>
      <protection locked="0"/>
    </xf>
    <xf numFmtId="0" fontId="158" fillId="20" borderId="30" xfId="0" applyFont="1" applyFill="1" applyBorder="1" applyAlignment="1" applyProtection="1">
      <alignment horizontal="right" vertical="center" indent="1"/>
      <protection locked="0"/>
    </xf>
    <xf numFmtId="0" fontId="17" fillId="20" borderId="28" xfId="0" applyFont="1" applyFill="1" applyBorder="1" applyAlignment="1" applyProtection="1">
      <alignment horizontal="right" vertical="center" indent="1"/>
      <protection locked="0"/>
    </xf>
    <xf numFmtId="0" fontId="17" fillId="20" borderId="29" xfId="0" applyFont="1" applyFill="1" applyBorder="1" applyAlignment="1" applyProtection="1">
      <alignment horizontal="right" vertical="center" indent="1"/>
      <protection locked="0"/>
    </xf>
    <xf numFmtId="0" fontId="17" fillId="20" borderId="30" xfId="0" applyFont="1" applyFill="1" applyBorder="1" applyAlignment="1" applyProtection="1">
      <alignment horizontal="right" vertical="center" indent="1"/>
      <protection locked="0"/>
    </xf>
    <xf numFmtId="0" fontId="12" fillId="6" borderId="0" xfId="0" applyFont="1" applyFill="1" applyAlignment="1">
      <alignment horizontal="left" vertical="center" indent="1"/>
    </xf>
    <xf numFmtId="0" fontId="12" fillId="0" borderId="24" xfId="0" applyFont="1" applyBorder="1" applyAlignment="1">
      <alignment horizontal="center" vertical="center"/>
    </xf>
    <xf numFmtId="0" fontId="12" fillId="0" borderId="25" xfId="0" applyFont="1" applyBorder="1" applyAlignment="1">
      <alignment horizontal="center" vertical="center"/>
    </xf>
    <xf numFmtId="0" fontId="12" fillId="0" borderId="26" xfId="0" applyFont="1" applyBorder="1" applyAlignment="1">
      <alignment horizontal="center" vertical="center"/>
    </xf>
    <xf numFmtId="0" fontId="12" fillId="0" borderId="27" xfId="0" applyFont="1" applyBorder="1" applyAlignment="1">
      <alignment horizontal="center" vertical="center"/>
    </xf>
    <xf numFmtId="0" fontId="160" fillId="2" borderId="28" xfId="0" applyFont="1" applyFill="1" applyBorder="1" applyAlignment="1">
      <alignment horizontal="right" vertical="center"/>
    </xf>
    <xf numFmtId="0" fontId="160" fillId="2" borderId="29" xfId="0" applyFont="1" applyFill="1" applyBorder="1" applyAlignment="1">
      <alignment horizontal="right" vertical="center"/>
    </xf>
    <xf numFmtId="0" fontId="160" fillId="2" borderId="30" xfId="0" applyFont="1" applyFill="1" applyBorder="1" applyAlignment="1">
      <alignment horizontal="right" vertical="center"/>
    </xf>
    <xf numFmtId="0" fontId="6" fillId="20" borderId="28" xfId="5" applyFill="1" applyBorder="1" applyAlignment="1" applyProtection="1">
      <alignment horizontal="right" vertical="center" indent="1"/>
      <protection locked="0"/>
    </xf>
    <xf numFmtId="0" fontId="42" fillId="2" borderId="28" xfId="0" applyFont="1" applyFill="1" applyBorder="1" applyAlignment="1">
      <alignment horizontal="right" vertical="center"/>
    </xf>
    <xf numFmtId="0" fontId="42" fillId="2" borderId="29" xfId="0" applyFont="1" applyFill="1" applyBorder="1" applyAlignment="1">
      <alignment horizontal="right" vertical="center"/>
    </xf>
    <xf numFmtId="0" fontId="42" fillId="2" borderId="30" xfId="0" applyFont="1" applyFill="1" applyBorder="1" applyAlignment="1">
      <alignment horizontal="right" vertical="center"/>
    </xf>
    <xf numFmtId="0" fontId="17" fillId="0" borderId="28" xfId="0" applyFont="1" applyBorder="1" applyAlignment="1" applyProtection="1">
      <alignment horizontal="right" vertical="center" indent="1" shrinkToFit="1"/>
      <protection locked="0"/>
    </xf>
    <xf numFmtId="0" fontId="17" fillId="0" borderId="29" xfId="0" applyFont="1" applyBorder="1" applyAlignment="1" applyProtection="1">
      <alignment horizontal="right" vertical="center" indent="1" shrinkToFit="1"/>
      <protection locked="0"/>
    </xf>
    <xf numFmtId="0" fontId="17" fillId="0" borderId="30" xfId="0" applyFont="1" applyBorder="1" applyAlignment="1" applyProtection="1">
      <alignment horizontal="right" vertical="center" indent="1" shrinkToFit="1"/>
      <protection locked="0"/>
    </xf>
    <xf numFmtId="0" fontId="158" fillId="20" borderId="28" xfId="0" applyFont="1" applyFill="1" applyBorder="1" applyAlignment="1" applyProtection="1">
      <alignment horizontal="right" vertical="center" indent="1" shrinkToFit="1"/>
      <protection locked="0"/>
    </xf>
    <xf numFmtId="0" fontId="158" fillId="20" borderId="29" xfId="0" applyFont="1" applyFill="1" applyBorder="1" applyAlignment="1" applyProtection="1">
      <alignment horizontal="right" vertical="center" indent="1" shrinkToFit="1"/>
      <protection locked="0"/>
    </xf>
    <xf numFmtId="0" fontId="158" fillId="20" borderId="30" xfId="0" applyFont="1" applyFill="1" applyBorder="1" applyAlignment="1" applyProtection="1">
      <alignment horizontal="right" vertical="center" indent="1" shrinkToFit="1"/>
      <protection locked="0"/>
    </xf>
    <xf numFmtId="0" fontId="125" fillId="20" borderId="28" xfId="0" applyFont="1" applyFill="1" applyBorder="1" applyAlignment="1" applyProtection="1">
      <alignment horizontal="right" vertical="center" indent="1" shrinkToFit="1"/>
      <protection locked="0"/>
    </xf>
    <xf numFmtId="0" fontId="17" fillId="20" borderId="29" xfId="0" applyFont="1" applyFill="1" applyBorder="1" applyAlignment="1" applyProtection="1">
      <alignment horizontal="right" vertical="center" indent="1" shrinkToFit="1"/>
      <protection locked="0"/>
    </xf>
    <xf numFmtId="0" fontId="17" fillId="20" borderId="30" xfId="0" applyFont="1" applyFill="1" applyBorder="1" applyAlignment="1" applyProtection="1">
      <alignment horizontal="right" vertical="center" indent="1" shrinkToFit="1"/>
      <protection locked="0"/>
    </xf>
    <xf numFmtId="0" fontId="179" fillId="2" borderId="28" xfId="0" applyFont="1" applyFill="1" applyBorder="1" applyAlignment="1">
      <alignment horizontal="right" vertical="center"/>
    </xf>
    <xf numFmtId="0" fontId="179" fillId="2" borderId="29" xfId="0" applyFont="1" applyFill="1" applyBorder="1" applyAlignment="1">
      <alignment horizontal="right" vertical="center"/>
    </xf>
    <xf numFmtId="0" fontId="179" fillId="2" borderId="30" xfId="0" applyFont="1" applyFill="1" applyBorder="1" applyAlignment="1">
      <alignment horizontal="right" vertical="center"/>
    </xf>
    <xf numFmtId="0" fontId="158" fillId="0" borderId="28" xfId="0" applyFont="1" applyBorder="1" applyAlignment="1" applyProtection="1">
      <alignment horizontal="right" vertical="center" indent="1" shrinkToFit="1"/>
      <protection locked="0"/>
    </xf>
    <xf numFmtId="0" fontId="158" fillId="0" borderId="29" xfId="0" applyFont="1" applyBorder="1" applyAlignment="1" applyProtection="1">
      <alignment horizontal="right" vertical="center" indent="1" shrinkToFit="1"/>
      <protection locked="0"/>
    </xf>
    <xf numFmtId="0" fontId="158" fillId="0" borderId="30" xfId="0" applyFont="1" applyBorder="1" applyAlignment="1" applyProtection="1">
      <alignment horizontal="right" vertical="center" indent="1" shrinkToFit="1"/>
      <protection locked="0"/>
    </xf>
    <xf numFmtId="0" fontId="8" fillId="2" borderId="165" xfId="0" applyFont="1" applyFill="1" applyBorder="1" applyAlignment="1">
      <alignment horizontal="left" vertical="center"/>
    </xf>
    <xf numFmtId="0" fontId="8" fillId="2" borderId="24" xfId="0" applyFont="1" applyFill="1" applyBorder="1" applyAlignment="1">
      <alignment horizontal="left" vertical="center"/>
    </xf>
    <xf numFmtId="0" fontId="8" fillId="2" borderId="71" xfId="0" applyFont="1" applyFill="1" applyBorder="1" applyAlignment="1">
      <alignment horizontal="left" vertical="center"/>
    </xf>
    <xf numFmtId="0" fontId="17" fillId="20" borderId="70" xfId="0" applyFont="1" applyFill="1" applyBorder="1" applyAlignment="1" applyProtection="1">
      <alignment horizontal="right" vertical="center"/>
      <protection locked="0"/>
    </xf>
    <xf numFmtId="0" fontId="17" fillId="20" borderId="24" xfId="0" applyFont="1" applyFill="1" applyBorder="1" applyAlignment="1" applyProtection="1">
      <alignment horizontal="right" vertical="center"/>
      <protection locked="0"/>
    </xf>
    <xf numFmtId="0" fontId="17" fillId="20" borderId="25" xfId="0" applyFont="1" applyFill="1" applyBorder="1" applyAlignment="1" applyProtection="1">
      <alignment horizontal="right" vertical="center"/>
      <protection locked="0"/>
    </xf>
    <xf numFmtId="0" fontId="8" fillId="2" borderId="209" xfId="0" applyFont="1" applyFill="1" applyBorder="1" applyAlignment="1">
      <alignment horizontal="left" vertical="center" wrapText="1" indent="1"/>
    </xf>
    <xf numFmtId="0" fontId="8" fillId="2" borderId="45" xfId="0" applyFont="1" applyFill="1" applyBorder="1" applyAlignment="1">
      <alignment horizontal="left" vertical="center" indent="1"/>
    </xf>
    <xf numFmtId="0" fontId="8" fillId="2" borderId="211" xfId="0" applyFont="1" applyFill="1" applyBorder="1" applyAlignment="1">
      <alignment horizontal="left" vertical="center" indent="1"/>
    </xf>
    <xf numFmtId="0" fontId="8" fillId="2" borderId="212" xfId="0" applyFont="1" applyFill="1" applyBorder="1" applyAlignment="1">
      <alignment horizontal="left" vertical="center" indent="1"/>
    </xf>
    <xf numFmtId="0" fontId="158" fillId="20" borderId="83" xfId="0" applyFont="1" applyFill="1" applyBorder="1" applyAlignment="1" applyProtection="1">
      <alignment horizontal="right" vertical="center" indent="1"/>
      <protection locked="0"/>
    </xf>
    <xf numFmtId="0" fontId="158" fillId="20" borderId="210" xfId="0" applyFont="1" applyFill="1" applyBorder="1" applyAlignment="1" applyProtection="1">
      <alignment horizontal="right" vertical="center" indent="1"/>
      <protection locked="0"/>
    </xf>
    <xf numFmtId="0" fontId="8" fillId="2" borderId="31" xfId="2" applyFont="1" applyFill="1" applyBorder="1" applyAlignment="1">
      <alignment horizontal="left" vertical="center" wrapText="1"/>
    </xf>
    <xf numFmtId="0" fontId="8" fillId="2" borderId="32" xfId="2" applyFont="1" applyFill="1" applyBorder="1" applyAlignment="1">
      <alignment horizontal="left" vertical="center" wrapText="1"/>
    </xf>
    <xf numFmtId="0" fontId="8" fillId="2" borderId="33" xfId="2" applyFont="1" applyFill="1" applyBorder="1" applyAlignment="1">
      <alignment horizontal="left" vertical="center" wrapText="1"/>
    </xf>
    <xf numFmtId="0" fontId="8" fillId="2" borderId="36" xfId="2" applyFont="1" applyFill="1" applyBorder="1" applyAlignment="1">
      <alignment horizontal="left" vertical="center" wrapText="1"/>
    </xf>
    <xf numFmtId="0" fontId="8" fillId="2" borderId="37" xfId="2" applyFont="1" applyFill="1" applyBorder="1" applyAlignment="1">
      <alignment horizontal="left" vertical="center" wrapText="1"/>
    </xf>
    <xf numFmtId="0" fontId="8" fillId="2" borderId="38" xfId="2" applyFont="1" applyFill="1" applyBorder="1" applyAlignment="1">
      <alignment horizontal="left" vertical="center" wrapText="1"/>
    </xf>
    <xf numFmtId="0" fontId="17" fillId="20" borderId="31" xfId="2" applyFont="1" applyFill="1" applyBorder="1" applyAlignment="1" applyProtection="1">
      <alignment horizontal="center" vertical="center" wrapText="1"/>
      <protection locked="0"/>
    </xf>
    <xf numFmtId="0" fontId="17" fillId="20" borderId="32" xfId="2" applyFont="1" applyFill="1" applyBorder="1" applyAlignment="1" applyProtection="1">
      <alignment horizontal="center" vertical="center" wrapText="1"/>
      <protection locked="0"/>
    </xf>
    <xf numFmtId="0" fontId="17" fillId="20" borderId="33" xfId="2" applyFont="1" applyFill="1" applyBorder="1" applyAlignment="1" applyProtection="1">
      <alignment horizontal="center" vertical="center" wrapText="1"/>
      <protection locked="0"/>
    </xf>
    <xf numFmtId="0" fontId="17" fillId="20" borderId="36" xfId="2" applyFont="1" applyFill="1" applyBorder="1" applyAlignment="1" applyProtection="1">
      <alignment horizontal="center" vertical="center" wrapText="1"/>
      <protection locked="0"/>
    </xf>
    <xf numFmtId="0" fontId="17" fillId="20" borderId="37" xfId="2" applyFont="1" applyFill="1" applyBorder="1" applyAlignment="1" applyProtection="1">
      <alignment horizontal="center" vertical="center" wrapText="1"/>
      <protection locked="0"/>
    </xf>
    <xf numFmtId="0" fontId="17" fillId="20" borderId="38" xfId="2" applyFont="1" applyFill="1" applyBorder="1" applyAlignment="1" applyProtection="1">
      <alignment horizontal="center" vertical="center" wrapText="1"/>
      <protection locked="0"/>
    </xf>
    <xf numFmtId="0" fontId="20" fillId="22" borderId="29" xfId="0" applyFont="1" applyFill="1" applyBorder="1" applyAlignment="1">
      <alignment horizontal="right" vertical="center" indent="1"/>
    </xf>
    <xf numFmtId="0" fontId="160" fillId="2" borderId="31" xfId="0" applyFont="1" applyFill="1" applyBorder="1" applyAlignment="1">
      <alignment horizontal="right" vertical="center"/>
    </xf>
    <xf numFmtId="0" fontId="160" fillId="2" borderId="32" xfId="0" applyFont="1" applyFill="1" applyBorder="1" applyAlignment="1">
      <alignment horizontal="right" vertical="center"/>
    </xf>
    <xf numFmtId="0" fontId="160" fillId="2" borderId="33" xfId="0" applyFont="1" applyFill="1" applyBorder="1" applyAlignment="1">
      <alignment horizontal="right" vertical="center"/>
    </xf>
    <xf numFmtId="0" fontId="160" fillId="2" borderId="34" xfId="0" applyFont="1" applyFill="1" applyBorder="1" applyAlignment="1">
      <alignment horizontal="right" vertical="center"/>
    </xf>
    <xf numFmtId="0" fontId="160" fillId="2" borderId="0" xfId="0" applyFont="1" applyFill="1" applyAlignment="1">
      <alignment horizontal="right" vertical="center"/>
    </xf>
    <xf numFmtId="0" fontId="160" fillId="2" borderId="35" xfId="0" applyFont="1" applyFill="1" applyBorder="1" applyAlignment="1">
      <alignment horizontal="right" vertical="center"/>
    </xf>
    <xf numFmtId="0" fontId="160" fillId="2" borderId="36" xfId="0" applyFont="1" applyFill="1" applyBorder="1" applyAlignment="1">
      <alignment horizontal="right" vertical="center"/>
    </xf>
    <xf numFmtId="0" fontId="160" fillId="2" borderId="37" xfId="0" applyFont="1" applyFill="1" applyBorder="1" applyAlignment="1">
      <alignment horizontal="right" vertical="center"/>
    </xf>
    <xf numFmtId="0" fontId="160" fillId="2" borderId="38" xfId="0" applyFont="1" applyFill="1" applyBorder="1" applyAlignment="1">
      <alignment horizontal="right" vertical="center"/>
    </xf>
    <xf numFmtId="0" fontId="158" fillId="20" borderId="31" xfId="0" applyFont="1" applyFill="1" applyBorder="1" applyAlignment="1" applyProtection="1">
      <alignment horizontal="right" vertical="center" wrapText="1" indent="1"/>
      <protection locked="0"/>
    </xf>
    <xf numFmtId="0" fontId="158" fillId="20" borderId="32" xfId="0" applyFont="1" applyFill="1" applyBorder="1" applyAlignment="1" applyProtection="1">
      <alignment horizontal="right" vertical="center" wrapText="1" indent="1"/>
      <protection locked="0"/>
    </xf>
    <xf numFmtId="0" fontId="158" fillId="20" borderId="33" xfId="0" applyFont="1" applyFill="1" applyBorder="1" applyAlignment="1" applyProtection="1">
      <alignment horizontal="right" vertical="center" wrapText="1" indent="1"/>
      <protection locked="0"/>
    </xf>
    <xf numFmtId="0" fontId="158" fillId="20" borderId="34" xfId="0" applyFont="1" applyFill="1" applyBorder="1" applyAlignment="1" applyProtection="1">
      <alignment horizontal="right" vertical="center" wrapText="1" indent="1"/>
      <protection locked="0"/>
    </xf>
    <xf numFmtId="0" fontId="158" fillId="20" borderId="0" xfId="0" applyFont="1" applyFill="1" applyAlignment="1" applyProtection="1">
      <alignment horizontal="right" vertical="center" wrapText="1" indent="1"/>
      <protection locked="0"/>
    </xf>
    <xf numFmtId="0" fontId="158" fillId="20" borderId="35" xfId="0" applyFont="1" applyFill="1" applyBorder="1" applyAlignment="1" applyProtection="1">
      <alignment horizontal="right" vertical="center" wrapText="1" indent="1"/>
      <protection locked="0"/>
    </xf>
    <xf numFmtId="0" fontId="158" fillId="20" borderId="36" xfId="0" applyFont="1" applyFill="1" applyBorder="1" applyAlignment="1" applyProtection="1">
      <alignment horizontal="right" vertical="center" wrapText="1" indent="1"/>
      <protection locked="0"/>
    </xf>
    <xf numFmtId="0" fontId="158" fillId="20" borderId="37" xfId="0" applyFont="1" applyFill="1" applyBorder="1" applyAlignment="1" applyProtection="1">
      <alignment horizontal="right" vertical="center" wrapText="1" indent="1"/>
      <protection locked="0"/>
    </xf>
    <xf numFmtId="0" fontId="158" fillId="20" borderId="38" xfId="0" applyFont="1" applyFill="1" applyBorder="1" applyAlignment="1" applyProtection="1">
      <alignment horizontal="right" vertical="center" wrapText="1" indent="1"/>
      <protection locked="0"/>
    </xf>
    <xf numFmtId="0" fontId="8" fillId="2" borderId="31" xfId="0" applyFont="1" applyFill="1" applyBorder="1" applyAlignment="1">
      <alignment horizontal="left" vertical="center" wrapText="1" indent="1"/>
    </xf>
    <xf numFmtId="0" fontId="8" fillId="2" borderId="32" xfId="0" applyFont="1" applyFill="1" applyBorder="1" applyAlignment="1">
      <alignment horizontal="left" vertical="center" wrapText="1" indent="1"/>
    </xf>
    <xf numFmtId="0" fontId="8" fillId="2" borderId="33" xfId="0" applyFont="1" applyFill="1" applyBorder="1" applyAlignment="1">
      <alignment horizontal="left" vertical="center" wrapText="1" indent="1"/>
    </xf>
    <xf numFmtId="0" fontId="8" fillId="2" borderId="36" xfId="0" applyFont="1" applyFill="1" applyBorder="1" applyAlignment="1">
      <alignment horizontal="left" vertical="center" wrapText="1" indent="1"/>
    </xf>
    <xf numFmtId="0" fontId="8" fillId="2" borderId="37" xfId="0" applyFont="1" applyFill="1" applyBorder="1" applyAlignment="1">
      <alignment horizontal="left" vertical="center" wrapText="1" indent="1"/>
    </xf>
    <xf numFmtId="0" fontId="8" fillId="2" borderId="38" xfId="0" applyFont="1" applyFill="1" applyBorder="1" applyAlignment="1">
      <alignment horizontal="left" vertical="center" wrapText="1" indent="1"/>
    </xf>
    <xf numFmtId="0" fontId="17" fillId="20" borderId="31" xfId="8" applyNumberFormat="1" applyFont="1" applyFill="1" applyBorder="1" applyAlignment="1" applyProtection="1">
      <alignment horizontal="right" vertical="center" indent="1"/>
      <protection locked="0"/>
    </xf>
    <xf numFmtId="0" fontId="17" fillId="20" borderId="32" xfId="8" applyNumberFormat="1" applyFont="1" applyFill="1" applyBorder="1" applyAlignment="1" applyProtection="1">
      <alignment horizontal="right" vertical="center" indent="1"/>
      <protection locked="0"/>
    </xf>
    <xf numFmtId="0" fontId="17" fillId="20" borderId="33" xfId="8" applyNumberFormat="1" applyFont="1" applyFill="1" applyBorder="1" applyAlignment="1" applyProtection="1">
      <alignment horizontal="right" vertical="center" indent="1"/>
      <protection locked="0"/>
    </xf>
    <xf numFmtId="0" fontId="17" fillId="20" borderId="36" xfId="8" applyNumberFormat="1" applyFont="1" applyFill="1" applyBorder="1" applyAlignment="1" applyProtection="1">
      <alignment horizontal="right" vertical="center" indent="1"/>
      <protection locked="0"/>
    </xf>
    <xf numFmtId="0" fontId="17" fillId="20" borderId="37" xfId="8" applyNumberFormat="1" applyFont="1" applyFill="1" applyBorder="1" applyAlignment="1" applyProtection="1">
      <alignment horizontal="right" vertical="center" indent="1"/>
      <protection locked="0"/>
    </xf>
    <xf numFmtId="0" fontId="17" fillId="20" borderId="38" xfId="8" applyNumberFormat="1" applyFont="1" applyFill="1" applyBorder="1" applyAlignment="1" applyProtection="1">
      <alignment horizontal="right" vertical="center" indent="1"/>
      <protection locked="0"/>
    </xf>
    <xf numFmtId="0" fontId="8" fillId="2" borderId="28" xfId="0" applyFont="1" applyFill="1" applyBorder="1" applyAlignment="1">
      <alignment horizontal="right" vertical="center" wrapText="1"/>
    </xf>
    <xf numFmtId="0" fontId="8" fillId="2" borderId="29" xfId="0" applyFont="1" applyFill="1" applyBorder="1" applyAlignment="1">
      <alignment horizontal="right" vertical="center" wrapText="1"/>
    </xf>
    <xf numFmtId="0" fontId="8" fillId="2" borderId="30" xfId="0" applyFont="1" applyFill="1" applyBorder="1" applyAlignment="1">
      <alignment horizontal="right" vertical="center" wrapText="1"/>
    </xf>
    <xf numFmtId="0" fontId="17" fillId="20" borderId="39" xfId="0" applyFont="1" applyFill="1" applyBorder="1" applyAlignment="1" applyProtection="1">
      <alignment horizontal="right" vertical="center" indent="1"/>
      <protection locked="0"/>
    </xf>
    <xf numFmtId="0" fontId="8" fillId="2" borderId="31" xfId="0" applyFont="1" applyFill="1" applyBorder="1" applyAlignment="1">
      <alignment horizontal="right" vertical="center" wrapText="1"/>
    </xf>
    <xf numFmtId="0" fontId="8" fillId="2" borderId="32" xfId="0" applyFont="1" applyFill="1" applyBorder="1" applyAlignment="1">
      <alignment horizontal="right" vertical="center" wrapText="1"/>
    </xf>
    <xf numFmtId="0" fontId="8" fillId="2" borderId="33" xfId="0" applyFont="1" applyFill="1" applyBorder="1" applyAlignment="1">
      <alignment horizontal="right" vertical="center" wrapText="1"/>
    </xf>
    <xf numFmtId="0" fontId="8" fillId="2" borderId="34" xfId="0" applyFont="1" applyFill="1" applyBorder="1" applyAlignment="1">
      <alignment horizontal="right" vertical="center" wrapText="1"/>
    </xf>
    <xf numFmtId="0" fontId="8" fillId="2" borderId="0" xfId="0" applyFont="1" applyFill="1" applyAlignment="1">
      <alignment horizontal="right" vertical="center" wrapText="1"/>
    </xf>
    <xf numFmtId="0" fontId="8" fillId="2" borderId="35" xfId="0" applyFont="1" applyFill="1" applyBorder="1" applyAlignment="1">
      <alignment horizontal="right" vertical="center" wrapText="1"/>
    </xf>
    <xf numFmtId="0" fontId="8" fillId="2" borderId="36" xfId="0" applyFont="1" applyFill="1" applyBorder="1" applyAlignment="1">
      <alignment horizontal="right" vertical="center" wrapText="1"/>
    </xf>
    <xf numFmtId="0" fontId="8" fillId="2" borderId="37" xfId="0" applyFont="1" applyFill="1" applyBorder="1" applyAlignment="1">
      <alignment horizontal="right" vertical="center" wrapText="1"/>
    </xf>
    <xf numFmtId="0" fontId="8" fillId="2" borderId="38" xfId="0" applyFont="1" applyFill="1" applyBorder="1" applyAlignment="1">
      <alignment horizontal="right" vertical="center" wrapText="1"/>
    </xf>
    <xf numFmtId="0" fontId="17" fillId="20" borderId="31" xfId="0" applyFont="1" applyFill="1" applyBorder="1" applyAlignment="1" applyProtection="1">
      <alignment horizontal="right" vertical="center" wrapText="1" indent="1"/>
      <protection locked="0"/>
    </xf>
    <xf numFmtId="0" fontId="17" fillId="20" borderId="32" xfId="0" applyFont="1" applyFill="1" applyBorder="1" applyAlignment="1" applyProtection="1">
      <alignment horizontal="right" vertical="center" wrapText="1" indent="1"/>
      <protection locked="0"/>
    </xf>
    <xf numFmtId="0" fontId="17" fillId="20" borderId="33" xfId="0" applyFont="1" applyFill="1" applyBorder="1" applyAlignment="1" applyProtection="1">
      <alignment horizontal="right" vertical="center" wrapText="1" indent="1"/>
      <protection locked="0"/>
    </xf>
    <xf numFmtId="0" fontId="17" fillId="20" borderId="34" xfId="0" applyFont="1" applyFill="1" applyBorder="1" applyAlignment="1" applyProtection="1">
      <alignment horizontal="right" vertical="center" wrapText="1" indent="1"/>
      <protection locked="0"/>
    </xf>
    <xf numFmtId="0" fontId="17" fillId="20" borderId="0" xfId="0" applyFont="1" applyFill="1" applyAlignment="1" applyProtection="1">
      <alignment horizontal="right" vertical="center" wrapText="1" indent="1"/>
      <protection locked="0"/>
    </xf>
    <xf numFmtId="0" fontId="17" fillId="20" borderId="35" xfId="0" applyFont="1" applyFill="1" applyBorder="1" applyAlignment="1" applyProtection="1">
      <alignment horizontal="right" vertical="center" wrapText="1" indent="1"/>
      <protection locked="0"/>
    </xf>
    <xf numFmtId="0" fontId="17" fillId="20" borderId="36" xfId="0" applyFont="1" applyFill="1" applyBorder="1" applyAlignment="1" applyProtection="1">
      <alignment horizontal="right" vertical="center" wrapText="1" indent="1"/>
      <protection locked="0"/>
    </xf>
    <xf numFmtId="0" fontId="17" fillId="20" borderId="37" xfId="0" applyFont="1" applyFill="1" applyBorder="1" applyAlignment="1" applyProtection="1">
      <alignment horizontal="right" vertical="center" wrapText="1" indent="1"/>
      <protection locked="0"/>
    </xf>
    <xf numFmtId="0" fontId="17" fillId="20" borderId="38" xfId="0" applyFont="1" applyFill="1" applyBorder="1" applyAlignment="1" applyProtection="1">
      <alignment horizontal="right" vertical="center" wrapText="1" indent="1"/>
      <protection locked="0"/>
    </xf>
    <xf numFmtId="0" fontId="19" fillId="0" borderId="0" xfId="0" applyFont="1" applyAlignment="1">
      <alignment horizontal="left" vertical="center" wrapText="1"/>
    </xf>
    <xf numFmtId="0" fontId="8" fillId="2" borderId="39" xfId="0" applyFont="1" applyFill="1" applyBorder="1" applyAlignment="1">
      <alignment horizontal="left" vertical="center" indent="1"/>
    </xf>
    <xf numFmtId="0" fontId="17" fillId="20" borderId="39" xfId="8" applyNumberFormat="1" applyFont="1" applyFill="1" applyBorder="1" applyAlignment="1" applyProtection="1">
      <alignment horizontal="right" vertical="center" indent="1"/>
      <protection locked="0"/>
    </xf>
    <xf numFmtId="0" fontId="8" fillId="2" borderId="55" xfId="0" applyFont="1" applyFill="1" applyBorder="1" applyAlignment="1">
      <alignment horizontal="center" vertical="center"/>
    </xf>
    <xf numFmtId="0" fontId="8" fillId="2" borderId="43" xfId="0" applyFont="1" applyFill="1" applyBorder="1" applyAlignment="1">
      <alignment horizontal="center" vertical="center"/>
    </xf>
    <xf numFmtId="0" fontId="8" fillId="2" borderId="54" xfId="0" applyFont="1" applyFill="1" applyBorder="1" applyAlignment="1">
      <alignment horizontal="center" vertical="center"/>
    </xf>
    <xf numFmtId="0" fontId="8" fillId="2" borderId="60" xfId="0" applyFont="1" applyFill="1" applyBorder="1" applyAlignment="1">
      <alignment horizontal="center" vertical="center"/>
    </xf>
    <xf numFmtId="0" fontId="8" fillId="2" borderId="0" xfId="0" applyFont="1" applyFill="1" applyAlignment="1">
      <alignment horizontal="center" vertical="center"/>
    </xf>
    <xf numFmtId="0" fontId="8" fillId="2" borderId="61" xfId="0" applyFont="1" applyFill="1" applyBorder="1" applyAlignment="1">
      <alignment horizontal="center" vertical="center"/>
    </xf>
    <xf numFmtId="0" fontId="8" fillId="2" borderId="82" xfId="0" applyFont="1" applyFill="1" applyBorder="1" applyAlignment="1">
      <alignment horizontal="center" vertical="center"/>
    </xf>
    <xf numFmtId="0" fontId="8" fillId="2" borderId="52" xfId="0" applyFont="1" applyFill="1" applyBorder="1" applyAlignment="1">
      <alignment horizontal="center" vertical="center"/>
    </xf>
    <xf numFmtId="0" fontId="8" fillId="2" borderId="69" xfId="0" applyFont="1" applyFill="1" applyBorder="1" applyAlignment="1">
      <alignment horizontal="center" vertical="center"/>
    </xf>
    <xf numFmtId="0" fontId="8" fillId="2" borderId="59" xfId="0" applyFont="1" applyFill="1" applyBorder="1" applyAlignment="1">
      <alignment horizontal="center" vertical="center"/>
    </xf>
    <xf numFmtId="0" fontId="8" fillId="2" borderId="206" xfId="0" applyFont="1" applyFill="1" applyBorder="1" applyAlignment="1">
      <alignment horizontal="center" vertical="center"/>
    </xf>
    <xf numFmtId="0" fontId="8" fillId="2" borderId="41" xfId="0" applyFont="1" applyFill="1" applyBorder="1" applyAlignment="1">
      <alignment horizontal="center" vertical="center"/>
    </xf>
    <xf numFmtId="0" fontId="27" fillId="2" borderId="57" xfId="0" applyFont="1" applyFill="1" applyBorder="1" applyAlignment="1">
      <alignment horizontal="left" vertical="center" wrapText="1"/>
    </xf>
    <xf numFmtId="0" fontId="17" fillId="20" borderId="57" xfId="2" applyFont="1" applyFill="1" applyBorder="1" applyAlignment="1" applyProtection="1">
      <alignment horizontal="left" vertical="center" wrapText="1"/>
      <protection locked="0"/>
    </xf>
    <xf numFmtId="0" fontId="223" fillId="20" borderId="57" xfId="2" applyFont="1" applyFill="1" applyBorder="1" applyAlignment="1" applyProtection="1">
      <alignment horizontal="left" vertical="center" wrapText="1"/>
      <protection locked="0"/>
    </xf>
    <xf numFmtId="0" fontId="45" fillId="2" borderId="57" xfId="0" applyFont="1" applyFill="1" applyBorder="1" applyAlignment="1">
      <alignment horizontal="left" vertical="center" wrapText="1"/>
    </xf>
    <xf numFmtId="0" fontId="27" fillId="2" borderId="55" xfId="0" applyFont="1" applyFill="1" applyBorder="1" applyAlignment="1">
      <alignment horizontal="left" vertical="center" wrapText="1"/>
    </xf>
    <xf numFmtId="0" fontId="27" fillId="2" borderId="43" xfId="0" applyFont="1" applyFill="1" applyBorder="1" applyAlignment="1">
      <alignment horizontal="left" vertical="center" wrapText="1"/>
    </xf>
    <xf numFmtId="0" fontId="27" fillId="2" borderId="54" xfId="0" applyFont="1" applyFill="1" applyBorder="1" applyAlignment="1">
      <alignment horizontal="left" vertical="center" wrapText="1"/>
    </xf>
    <xf numFmtId="0" fontId="27" fillId="2" borderId="82" xfId="0" applyFont="1" applyFill="1" applyBorder="1" applyAlignment="1">
      <alignment horizontal="left" vertical="center" wrapText="1"/>
    </xf>
    <xf numFmtId="0" fontId="27" fillId="2" borderId="52" xfId="0" applyFont="1" applyFill="1" applyBorder="1" applyAlignment="1">
      <alignment horizontal="left" vertical="center" wrapText="1"/>
    </xf>
    <xf numFmtId="0" fontId="27" fillId="2" borderId="69" xfId="0" applyFont="1" applyFill="1" applyBorder="1" applyAlignment="1">
      <alignment horizontal="left" vertical="center" wrapText="1"/>
    </xf>
    <xf numFmtId="0" fontId="8" fillId="2" borderId="146" xfId="0" applyFont="1" applyFill="1" applyBorder="1" applyAlignment="1" applyProtection="1">
      <alignment horizontal="center" vertical="center"/>
      <protection locked="0"/>
    </xf>
    <xf numFmtId="0" fontId="8" fillId="2" borderId="79" xfId="0" applyFont="1" applyFill="1" applyBorder="1" applyAlignment="1" applyProtection="1">
      <alignment horizontal="center" vertical="center"/>
      <protection locked="0"/>
    </xf>
    <xf numFmtId="0" fontId="8" fillId="2" borderId="80" xfId="0" applyFont="1" applyFill="1" applyBorder="1" applyAlignment="1" applyProtection="1">
      <alignment horizontal="center" vertical="center"/>
      <protection locked="0"/>
    </xf>
    <xf numFmtId="0" fontId="17" fillId="20" borderId="213" xfId="0" applyFont="1" applyFill="1" applyBorder="1" applyAlignment="1" applyProtection="1">
      <alignment horizontal="center" vertical="center"/>
      <protection locked="0"/>
    </xf>
    <xf numFmtId="0" fontId="17" fillId="20" borderId="73" xfId="0" applyFont="1" applyFill="1" applyBorder="1" applyAlignment="1" applyProtection="1">
      <alignment horizontal="center" vertical="center"/>
      <protection locked="0"/>
    </xf>
    <xf numFmtId="0" fontId="17" fillId="20" borderId="74" xfId="0" applyFont="1" applyFill="1" applyBorder="1" applyAlignment="1" applyProtection="1">
      <alignment horizontal="center" vertical="center"/>
      <protection locked="0"/>
    </xf>
    <xf numFmtId="0" fontId="158" fillId="20" borderId="57" xfId="2" applyFont="1" applyFill="1" applyBorder="1" applyAlignment="1" applyProtection="1">
      <alignment horizontal="left" vertical="center" wrapText="1"/>
      <protection locked="0"/>
    </xf>
    <xf numFmtId="0" fontId="158" fillId="20" borderId="55" xfId="0" applyFont="1" applyFill="1" applyBorder="1" applyAlignment="1" applyProtection="1">
      <alignment horizontal="left" vertical="center" wrapText="1"/>
      <protection locked="0"/>
    </xf>
    <xf numFmtId="0" fontId="158" fillId="20" borderId="43" xfId="0" applyFont="1" applyFill="1" applyBorder="1" applyAlignment="1" applyProtection="1">
      <alignment horizontal="left" vertical="center" wrapText="1"/>
      <protection locked="0"/>
    </xf>
    <xf numFmtId="0" fontId="158" fillId="20" borderId="54" xfId="0" applyFont="1" applyFill="1" applyBorder="1" applyAlignment="1" applyProtection="1">
      <alignment horizontal="left" vertical="center" wrapText="1"/>
      <protection locked="0"/>
    </xf>
    <xf numFmtId="0" fontId="158" fillId="20" borderId="60" xfId="0" applyFont="1" applyFill="1" applyBorder="1" applyAlignment="1" applyProtection="1">
      <alignment horizontal="left" vertical="center" wrapText="1"/>
      <protection locked="0"/>
    </xf>
    <xf numFmtId="0" fontId="158" fillId="20" borderId="0" xfId="0" applyFont="1" applyFill="1" applyAlignment="1" applyProtection="1">
      <alignment horizontal="left" vertical="center" wrapText="1"/>
      <protection locked="0"/>
    </xf>
    <xf numFmtId="0" fontId="158" fillId="20" borderId="61" xfId="0" applyFont="1" applyFill="1" applyBorder="1" applyAlignment="1" applyProtection="1">
      <alignment horizontal="left" vertical="center" wrapText="1"/>
      <protection locked="0"/>
    </xf>
    <xf numFmtId="0" fontId="158" fillId="20" borderId="82" xfId="0" applyFont="1" applyFill="1" applyBorder="1" applyAlignment="1" applyProtection="1">
      <alignment horizontal="left" vertical="center" wrapText="1"/>
      <protection locked="0"/>
    </xf>
    <xf numFmtId="0" fontId="158" fillId="20" borderId="52" xfId="0" applyFont="1" applyFill="1" applyBorder="1" applyAlignment="1" applyProtection="1">
      <alignment horizontal="left" vertical="center" wrapText="1"/>
      <protection locked="0"/>
    </xf>
    <xf numFmtId="0" fontId="158" fillId="20" borderId="69" xfId="0" applyFont="1" applyFill="1" applyBorder="1" applyAlignment="1" applyProtection="1">
      <alignment horizontal="left" vertical="center" wrapText="1"/>
      <protection locked="0"/>
    </xf>
    <xf numFmtId="0" fontId="8" fillId="2" borderId="72" xfId="0" applyFont="1" applyFill="1" applyBorder="1" applyAlignment="1">
      <alignment horizontal="left" vertical="center"/>
    </xf>
    <xf numFmtId="0" fontId="8" fillId="2" borderId="73" xfId="0" applyFont="1" applyFill="1" applyBorder="1" applyAlignment="1">
      <alignment horizontal="left" vertical="center"/>
    </xf>
    <xf numFmtId="0" fontId="8" fillId="20" borderId="213" xfId="0" applyFont="1" applyFill="1" applyBorder="1" applyAlignment="1">
      <alignment horizontal="center" vertical="center"/>
    </xf>
    <xf numFmtId="0" fontId="8" fillId="20" borderId="73" xfId="0" applyFont="1" applyFill="1" applyBorder="1" applyAlignment="1">
      <alignment horizontal="center" vertical="center"/>
    </xf>
    <xf numFmtId="0" fontId="8" fillId="20" borderId="74" xfId="0" applyFont="1" applyFill="1" applyBorder="1" applyAlignment="1">
      <alignment horizontal="center" vertical="center"/>
    </xf>
    <xf numFmtId="0" fontId="8" fillId="2" borderId="34" xfId="0" applyFont="1" applyFill="1" applyBorder="1" applyAlignment="1">
      <alignment horizontal="left" vertical="center" wrapText="1" indent="1"/>
    </xf>
    <xf numFmtId="0" fontId="8" fillId="2" borderId="0" xfId="0" applyFont="1" applyFill="1" applyAlignment="1">
      <alignment horizontal="left" vertical="center" wrapText="1" indent="1"/>
    </xf>
    <xf numFmtId="0" fontId="8" fillId="2" borderId="35" xfId="0" applyFont="1" applyFill="1" applyBorder="1" applyAlignment="1">
      <alignment horizontal="left" vertical="center" wrapText="1" indent="1"/>
    </xf>
    <xf numFmtId="0" fontId="122" fillId="2" borderId="88" xfId="0" applyFont="1" applyFill="1" applyBorder="1" applyAlignment="1">
      <alignment horizontal="left" vertical="center" indent="1"/>
    </xf>
    <xf numFmtId="0" fontId="122" fillId="2" borderId="90" xfId="0" applyFont="1" applyFill="1" applyBorder="1" applyAlignment="1">
      <alignment horizontal="left" vertical="center" indent="1"/>
    </xf>
    <xf numFmtId="0" fontId="12" fillId="2" borderId="88" xfId="0" applyFont="1" applyFill="1" applyBorder="1" applyAlignment="1">
      <alignment horizontal="center" vertical="center"/>
    </xf>
    <xf numFmtId="0" fontId="12" fillId="2" borderId="89" xfId="0" applyFont="1" applyFill="1" applyBorder="1" applyAlignment="1">
      <alignment horizontal="center" vertical="center"/>
    </xf>
    <xf numFmtId="0" fontId="12" fillId="2" borderId="90" xfId="0" applyFont="1" applyFill="1" applyBorder="1" applyAlignment="1">
      <alignment horizontal="center" vertical="center"/>
    </xf>
    <xf numFmtId="0" fontId="12" fillId="2" borderId="91" xfId="0" applyFont="1" applyFill="1" applyBorder="1" applyAlignment="1">
      <alignment horizontal="center" vertical="center"/>
    </xf>
    <xf numFmtId="0" fontId="8" fillId="2" borderId="72" xfId="0" applyFont="1" applyFill="1" applyBorder="1" applyAlignment="1">
      <alignment horizontal="center" vertical="center"/>
    </xf>
    <xf numFmtId="0" fontId="8" fillId="2" borderId="73" xfId="0" applyFont="1" applyFill="1" applyBorder="1" applyAlignment="1">
      <alignment horizontal="center" vertical="center"/>
    </xf>
    <xf numFmtId="0" fontId="8" fillId="2" borderId="74" xfId="0" applyFont="1" applyFill="1" applyBorder="1" applyAlignment="1">
      <alignment horizontal="center" vertical="center"/>
    </xf>
    <xf numFmtId="0" fontId="8" fillId="2" borderId="28" xfId="0" applyFont="1" applyFill="1" applyBorder="1" applyAlignment="1">
      <alignment horizontal="right" vertical="center" indent="1"/>
    </xf>
    <xf numFmtId="0" fontId="8" fillId="2" borderId="29" xfId="0" applyFont="1" applyFill="1" applyBorder="1" applyAlignment="1">
      <alignment horizontal="right" vertical="center" indent="1"/>
    </xf>
    <xf numFmtId="0" fontId="8" fillId="2" borderId="30" xfId="0" applyFont="1" applyFill="1" applyBorder="1" applyAlignment="1">
      <alignment horizontal="right" vertical="center" indent="1"/>
    </xf>
    <xf numFmtId="0" fontId="14" fillId="2" borderId="214" xfId="0" applyFont="1" applyFill="1" applyBorder="1" applyAlignment="1">
      <alignment horizontal="left" vertical="center" indent="1"/>
    </xf>
    <xf numFmtId="0" fontId="14" fillId="2" borderId="215" xfId="0" applyFont="1" applyFill="1" applyBorder="1" applyAlignment="1">
      <alignment horizontal="left" vertical="center" indent="1"/>
    </xf>
    <xf numFmtId="0" fontId="207" fillId="0" borderId="86" xfId="0" applyFont="1" applyBorder="1" applyAlignment="1">
      <alignment horizontal="left" vertical="center" wrapText="1"/>
    </xf>
    <xf numFmtId="0" fontId="207" fillId="0" borderId="0" xfId="0" applyFont="1" applyAlignment="1">
      <alignment horizontal="left" vertical="center" wrapText="1"/>
    </xf>
    <xf numFmtId="0" fontId="63" fillId="7" borderId="39" xfId="0" applyFont="1" applyFill="1" applyBorder="1" applyAlignment="1">
      <alignment horizontal="center" vertical="center" wrapText="1"/>
    </xf>
    <xf numFmtId="0" fontId="63" fillId="7" borderId="39" xfId="0" applyFont="1" applyFill="1" applyBorder="1" applyAlignment="1">
      <alignment horizontal="center" vertical="center"/>
    </xf>
    <xf numFmtId="14" fontId="17" fillId="20" borderId="39" xfId="0" applyNumberFormat="1" applyFont="1" applyFill="1" applyBorder="1" applyAlignment="1" applyProtection="1">
      <alignment horizontal="right" vertical="center" indent="1"/>
      <protection locked="0"/>
    </xf>
    <xf numFmtId="0" fontId="220" fillId="20" borderId="39" xfId="0" applyFont="1" applyFill="1" applyBorder="1" applyAlignment="1" applyProtection="1">
      <alignment horizontal="right" vertical="center" wrapText="1" indent="1"/>
      <protection locked="0"/>
    </xf>
    <xf numFmtId="0" fontId="17" fillId="20" borderId="39" xfId="0" applyFont="1" applyFill="1" applyBorder="1" applyAlignment="1" applyProtection="1">
      <alignment horizontal="right" vertical="center" wrapText="1" indent="1"/>
      <protection locked="0"/>
    </xf>
    <xf numFmtId="0" fontId="26" fillId="20" borderId="39" xfId="0" applyFont="1" applyFill="1" applyBorder="1" applyAlignment="1">
      <alignment horizontal="center" vertical="center"/>
    </xf>
    <xf numFmtId="0" fontId="8" fillId="2" borderId="31" xfId="0" applyFont="1" applyFill="1" applyBorder="1" applyAlignment="1">
      <alignment horizontal="center" vertical="center" wrapText="1"/>
    </xf>
    <xf numFmtId="0" fontId="8" fillId="2" borderId="32" xfId="0" applyFont="1" applyFill="1" applyBorder="1" applyAlignment="1">
      <alignment horizontal="center" vertical="center" wrapText="1"/>
    </xf>
    <xf numFmtId="0" fontId="8" fillId="2" borderId="33" xfId="0" applyFont="1" applyFill="1" applyBorder="1" applyAlignment="1">
      <alignment horizontal="center" vertical="center" wrapText="1"/>
    </xf>
    <xf numFmtId="0" fontId="8" fillId="2" borderId="36" xfId="0" applyFont="1" applyFill="1" applyBorder="1" applyAlignment="1">
      <alignment horizontal="center" vertical="center" wrapText="1"/>
    </xf>
    <xf numFmtId="0" fontId="8" fillId="2" borderId="37" xfId="0" applyFont="1" applyFill="1" applyBorder="1" applyAlignment="1">
      <alignment horizontal="center" vertical="center" wrapText="1"/>
    </xf>
    <xf numFmtId="0" fontId="8" fillId="2" borderId="38" xfId="0" applyFont="1" applyFill="1" applyBorder="1" applyAlignment="1">
      <alignment horizontal="center" vertical="center" wrapText="1"/>
    </xf>
    <xf numFmtId="0" fontId="160" fillId="2" borderId="72" xfId="0" applyFont="1" applyFill="1" applyBorder="1" applyAlignment="1">
      <alignment horizontal="center" vertical="center"/>
    </xf>
    <xf numFmtId="0" fontId="8" fillId="2" borderId="55" xfId="0" applyFont="1" applyFill="1" applyBorder="1" applyAlignment="1">
      <alignment horizontal="center" vertical="center" wrapText="1"/>
    </xf>
    <xf numFmtId="0" fontId="8" fillId="2" borderId="43" xfId="0" applyFont="1" applyFill="1" applyBorder="1" applyAlignment="1">
      <alignment horizontal="center" vertical="center" wrapText="1"/>
    </xf>
    <xf numFmtId="0" fontId="8" fillId="2" borderId="54" xfId="0" applyFont="1" applyFill="1" applyBorder="1" applyAlignment="1">
      <alignment horizontal="center" vertical="center" wrapText="1"/>
    </xf>
    <xf numFmtId="0" fontId="8" fillId="2" borderId="217" xfId="0" applyFont="1" applyFill="1" applyBorder="1" applyAlignment="1">
      <alignment horizontal="center" vertical="center" wrapText="1"/>
    </xf>
    <xf numFmtId="0" fontId="8" fillId="2" borderId="218" xfId="0" applyFont="1" applyFill="1" applyBorder="1" applyAlignment="1">
      <alignment horizontal="center" vertical="center" wrapText="1"/>
    </xf>
    <xf numFmtId="0" fontId="8" fillId="2" borderId="219" xfId="0" applyFont="1" applyFill="1" applyBorder="1" applyAlignment="1">
      <alignment horizontal="center" vertical="center" wrapText="1"/>
    </xf>
    <xf numFmtId="0" fontId="8" fillId="2" borderId="59" xfId="0" applyFont="1" applyFill="1" applyBorder="1" applyAlignment="1">
      <alignment horizontal="center" vertical="center" wrapText="1"/>
    </xf>
    <xf numFmtId="0" fontId="8" fillId="2" borderId="220" xfId="0" applyFont="1" applyFill="1" applyBorder="1" applyAlignment="1">
      <alignment horizontal="center" vertical="center" wrapText="1"/>
    </xf>
    <xf numFmtId="0" fontId="17" fillId="20" borderId="221" xfId="0" applyFont="1" applyFill="1" applyBorder="1" applyAlignment="1" applyProtection="1">
      <alignment horizontal="center" vertical="center" wrapText="1"/>
      <protection locked="0"/>
    </xf>
    <xf numFmtId="0" fontId="17" fillId="20" borderId="222" xfId="0" applyFont="1" applyFill="1" applyBorder="1" applyAlignment="1" applyProtection="1">
      <alignment horizontal="center" vertical="center" wrapText="1"/>
      <protection locked="0"/>
    </xf>
    <xf numFmtId="0" fontId="17" fillId="20" borderId="223" xfId="0" applyFont="1" applyFill="1" applyBorder="1" applyAlignment="1" applyProtection="1">
      <alignment horizontal="center" vertical="center" wrapText="1"/>
      <protection locked="0"/>
    </xf>
    <xf numFmtId="0" fontId="8" fillId="2" borderId="72" xfId="0" applyFont="1" applyFill="1" applyBorder="1" applyAlignment="1" applyProtection="1">
      <alignment horizontal="center" vertical="center"/>
      <protection locked="0"/>
    </xf>
    <xf numFmtId="0" fontId="8" fillId="2" borderId="73" xfId="0" applyFont="1" applyFill="1" applyBorder="1" applyAlignment="1" applyProtection="1">
      <alignment horizontal="center" vertical="center"/>
      <protection locked="0"/>
    </xf>
    <xf numFmtId="0" fontId="8" fillId="2" borderId="74" xfId="0" applyFont="1" applyFill="1" applyBorder="1" applyAlignment="1" applyProtection="1">
      <alignment horizontal="center" vertical="center"/>
      <protection locked="0"/>
    </xf>
    <xf numFmtId="0" fontId="8" fillId="2" borderId="55" xfId="0" applyFont="1" applyFill="1" applyBorder="1" applyAlignment="1">
      <alignment horizontal="left" vertical="center" wrapText="1"/>
    </xf>
    <xf numFmtId="0" fontId="8" fillId="2" borderId="43" xfId="0" applyFont="1" applyFill="1" applyBorder="1" applyAlignment="1">
      <alignment horizontal="left" vertical="center" wrapText="1"/>
    </xf>
    <xf numFmtId="0" fontId="8" fillId="2" borderId="54" xfId="0" applyFont="1" applyFill="1" applyBorder="1" applyAlignment="1">
      <alignment horizontal="left" vertical="center" wrapText="1"/>
    </xf>
    <xf numFmtId="0" fontId="8" fillId="2" borderId="217" xfId="0" applyFont="1" applyFill="1" applyBorder="1" applyAlignment="1">
      <alignment horizontal="left" vertical="center" wrapText="1"/>
    </xf>
    <xf numFmtId="0" fontId="8" fillId="2" borderId="218" xfId="0" applyFont="1" applyFill="1" applyBorder="1" applyAlignment="1">
      <alignment horizontal="left" vertical="center" wrapText="1"/>
    </xf>
    <xf numFmtId="0" fontId="8" fillId="2" borderId="219" xfId="0" applyFont="1" applyFill="1" applyBorder="1" applyAlignment="1">
      <alignment horizontal="left" vertical="center" wrapText="1"/>
    </xf>
    <xf numFmtId="0" fontId="17" fillId="2" borderId="81" xfId="0" applyFont="1" applyFill="1" applyBorder="1" applyAlignment="1" applyProtection="1">
      <alignment horizontal="left" vertical="center" wrapText="1"/>
      <protection locked="0"/>
    </xf>
    <xf numFmtId="0" fontId="17" fillId="2" borderId="32" xfId="0" applyFont="1" applyFill="1" applyBorder="1" applyAlignment="1" applyProtection="1">
      <alignment horizontal="left" vertical="center" wrapText="1"/>
      <protection locked="0"/>
    </xf>
    <xf numFmtId="0" fontId="17" fillId="2" borderId="82" xfId="0" applyFont="1" applyFill="1" applyBorder="1" applyAlignment="1" applyProtection="1">
      <alignment horizontal="left" vertical="center" wrapText="1"/>
      <protection locked="0"/>
    </xf>
    <xf numFmtId="0" fontId="17" fillId="2" borderId="52" xfId="0" applyFont="1" applyFill="1" applyBorder="1" applyAlignment="1" applyProtection="1">
      <alignment horizontal="left" vertical="center" wrapText="1"/>
      <protection locked="0"/>
    </xf>
    <xf numFmtId="0" fontId="8" fillId="2" borderId="81" xfId="0" applyFont="1" applyFill="1" applyBorder="1" applyAlignment="1">
      <alignment horizontal="center" vertical="center"/>
    </xf>
    <xf numFmtId="0" fontId="8" fillId="2" borderId="32" xfId="0" applyFont="1" applyFill="1" applyBorder="1" applyAlignment="1">
      <alignment horizontal="center" vertical="center"/>
    </xf>
    <xf numFmtId="0" fontId="8" fillId="2" borderId="67" xfId="0" applyFont="1" applyFill="1" applyBorder="1" applyAlignment="1">
      <alignment horizontal="center" vertical="center"/>
    </xf>
    <xf numFmtId="0" fontId="8" fillId="2" borderId="40" xfId="0" applyFont="1" applyFill="1" applyBorder="1" applyAlignment="1">
      <alignment horizontal="center" vertical="center"/>
    </xf>
    <xf numFmtId="0" fontId="17" fillId="2" borderId="55" xfId="0" applyFont="1" applyFill="1" applyBorder="1" applyAlignment="1" applyProtection="1">
      <alignment horizontal="left" vertical="center" wrapText="1"/>
      <protection locked="0"/>
    </xf>
    <xf numFmtId="0" fontId="17" fillId="2" borderId="43" xfId="0" applyFont="1" applyFill="1" applyBorder="1" applyAlignment="1" applyProtection="1">
      <alignment horizontal="left" vertical="center" wrapText="1"/>
      <protection locked="0"/>
    </xf>
    <xf numFmtId="14" fontId="14" fillId="0" borderId="0" xfId="0" applyNumberFormat="1" applyFont="1" applyAlignment="1">
      <alignment horizontal="left" vertical="center"/>
    </xf>
    <xf numFmtId="0" fontId="17" fillId="0" borderId="99" xfId="0" quotePrefix="1" applyFont="1" applyBorder="1" applyAlignment="1" applyProtection="1">
      <alignment horizontal="right" vertical="center"/>
      <protection locked="0"/>
    </xf>
    <xf numFmtId="0" fontId="17" fillId="0" borderId="100" xfId="0" applyFont="1" applyBorder="1" applyAlignment="1" applyProtection="1">
      <alignment horizontal="right" vertical="center"/>
      <protection locked="0"/>
    </xf>
    <xf numFmtId="0" fontId="17" fillId="0" borderId="101" xfId="0" applyFont="1" applyBorder="1" applyAlignment="1" applyProtection="1">
      <alignment horizontal="right" vertical="center"/>
      <protection locked="0"/>
    </xf>
    <xf numFmtId="0" fontId="17" fillId="0" borderId="99" xfId="0" applyFont="1" applyBorder="1" applyAlignment="1" applyProtection="1">
      <alignment horizontal="right" vertical="center"/>
      <protection locked="0"/>
    </xf>
    <xf numFmtId="0" fontId="47" fillId="2" borderId="98" xfId="0" applyFont="1" applyFill="1" applyBorder="1" applyAlignment="1">
      <alignment horizontal="right" vertical="center"/>
    </xf>
    <xf numFmtId="41" fontId="8" fillId="2" borderId="99" xfId="0" applyNumberFormat="1" applyFont="1" applyFill="1" applyBorder="1" applyAlignment="1">
      <alignment horizontal="right" vertical="center" indent="1"/>
    </xf>
    <xf numFmtId="0" fontId="8" fillId="2" borderId="100" xfId="0" applyFont="1" applyFill="1" applyBorder="1" applyAlignment="1">
      <alignment horizontal="right" vertical="center" indent="1"/>
    </xf>
    <xf numFmtId="0" fontId="8" fillId="2" borderId="101" xfId="0" applyFont="1" applyFill="1" applyBorder="1" applyAlignment="1">
      <alignment horizontal="right" vertical="center" indent="1"/>
    </xf>
    <xf numFmtId="41" fontId="8" fillId="2" borderId="98" xfId="0" applyNumberFormat="1" applyFont="1" applyFill="1" applyBorder="1" applyAlignment="1">
      <alignment horizontal="right" vertical="center" indent="1"/>
    </xf>
    <xf numFmtId="0" fontId="8" fillId="2" borderId="98" xfId="0" applyFont="1" applyFill="1" applyBorder="1" applyAlignment="1">
      <alignment horizontal="right" vertical="center" indent="1"/>
    </xf>
    <xf numFmtId="0" fontId="8" fillId="2" borderId="99" xfId="0" applyFont="1" applyFill="1" applyBorder="1" applyAlignment="1">
      <alignment horizontal="right" vertical="center" indent="1" shrinkToFit="1"/>
    </xf>
    <xf numFmtId="0" fontId="8" fillId="2" borderId="100" xfId="0" applyFont="1" applyFill="1" applyBorder="1" applyAlignment="1">
      <alignment horizontal="right" vertical="center" indent="1" shrinkToFit="1"/>
    </xf>
    <xf numFmtId="0" fontId="8" fillId="2" borderId="101" xfId="0" applyFont="1" applyFill="1" applyBorder="1" applyAlignment="1">
      <alignment horizontal="right" vertical="center" indent="1" shrinkToFit="1"/>
    </xf>
    <xf numFmtId="0" fontId="8" fillId="2" borderId="98" xfId="0" applyFont="1" applyFill="1" applyBorder="1" applyAlignment="1">
      <alignment horizontal="right" vertical="center" indent="1" shrinkToFit="1"/>
    </xf>
    <xf numFmtId="0" fontId="14" fillId="2" borderId="98" xfId="0" applyFont="1" applyFill="1" applyBorder="1" applyAlignment="1">
      <alignment horizontal="right" vertical="center"/>
    </xf>
    <xf numFmtId="0" fontId="69" fillId="2" borderId="115" xfId="0" applyFont="1" applyFill="1" applyBorder="1" applyAlignment="1">
      <alignment horizontal="center" vertical="center" wrapText="1"/>
    </xf>
    <xf numFmtId="0" fontId="69" fillId="2" borderId="39" xfId="0" applyFont="1" applyFill="1" applyBorder="1" applyAlignment="1">
      <alignment horizontal="center" vertical="center" wrapText="1"/>
    </xf>
    <xf numFmtId="0" fontId="8" fillId="4" borderId="115" xfId="6" applyFill="1" applyBorder="1" applyAlignment="1">
      <alignment horizontal="center" vertical="center"/>
    </xf>
    <xf numFmtId="0" fontId="8" fillId="4" borderId="116" xfId="6" applyFill="1" applyBorder="1" applyAlignment="1">
      <alignment horizontal="center" vertical="center"/>
    </xf>
    <xf numFmtId="0" fontId="8" fillId="4" borderId="39" xfId="6" applyFill="1" applyBorder="1" applyAlignment="1">
      <alignment horizontal="center" vertical="center"/>
    </xf>
    <xf numFmtId="0" fontId="8" fillId="4" borderId="118" xfId="6" applyFill="1" applyBorder="1" applyAlignment="1">
      <alignment horizontal="center" vertical="center"/>
    </xf>
    <xf numFmtId="0" fontId="8" fillId="4" borderId="114" xfId="6" applyFill="1" applyBorder="1" applyAlignment="1">
      <alignment horizontal="center" vertical="center" wrapText="1"/>
    </xf>
    <xf numFmtId="0" fontId="8" fillId="4" borderId="115" xfId="6" applyFill="1" applyBorder="1" applyAlignment="1">
      <alignment horizontal="center" vertical="center" wrapText="1"/>
    </xf>
    <xf numFmtId="0" fontId="8" fillId="4" borderId="117" xfId="6" applyFill="1" applyBorder="1" applyAlignment="1">
      <alignment horizontal="center" vertical="center" wrapText="1"/>
    </xf>
    <xf numFmtId="0" fontId="8" fillId="4" borderId="39" xfId="6" applyFill="1" applyBorder="1" applyAlignment="1">
      <alignment horizontal="center" vertical="center" wrapText="1"/>
    </xf>
    <xf numFmtId="0" fontId="8" fillId="0" borderId="98" xfId="0" applyFont="1" applyBorder="1" applyAlignment="1">
      <alignment horizontal="right" vertical="center" indent="1"/>
    </xf>
    <xf numFmtId="0" fontId="14" fillId="2" borderId="99" xfId="0" applyFont="1" applyFill="1" applyBorder="1" applyAlignment="1">
      <alignment horizontal="right" vertical="center"/>
    </xf>
    <xf numFmtId="0" fontId="14" fillId="2" borderId="100" xfId="0" applyFont="1" applyFill="1" applyBorder="1" applyAlignment="1">
      <alignment horizontal="right" vertical="center"/>
    </xf>
    <xf numFmtId="0" fontId="14" fillId="2" borderId="109" xfId="0" applyFont="1" applyFill="1" applyBorder="1" applyAlignment="1">
      <alignment horizontal="right" vertical="center"/>
    </xf>
    <xf numFmtId="0" fontId="14" fillId="2" borderId="107" xfId="0" applyFont="1" applyFill="1" applyBorder="1" applyAlignment="1">
      <alignment horizontal="right" vertical="center"/>
    </xf>
    <xf numFmtId="0" fontId="17" fillId="0" borderId="39" xfId="0" applyFont="1" applyBorder="1" applyAlignment="1" applyProtection="1">
      <alignment horizontal="right" vertical="center" indent="1"/>
      <protection locked="0"/>
    </xf>
    <xf numFmtId="0" fontId="17" fillId="0" borderId="118" xfId="0" applyFont="1" applyBorder="1" applyAlignment="1" applyProtection="1">
      <alignment horizontal="right" vertical="center" indent="1"/>
      <protection locked="0"/>
    </xf>
    <xf numFmtId="0" fontId="14" fillId="2" borderId="117" xfId="0" applyFont="1" applyFill="1" applyBorder="1" applyAlignment="1">
      <alignment horizontal="right" vertical="center" indent="1"/>
    </xf>
    <xf numFmtId="0" fontId="14" fillId="2" borderId="39" xfId="0" applyFont="1" applyFill="1" applyBorder="1" applyAlignment="1">
      <alignment horizontal="right" vertical="center" indent="1"/>
    </xf>
    <xf numFmtId="0" fontId="17" fillId="0" borderId="102" xfId="0" applyFont="1" applyBorder="1" applyAlignment="1" applyProtection="1">
      <alignment horizontal="right" vertical="center" wrapText="1" indent="1"/>
      <protection locked="0"/>
    </xf>
    <xf numFmtId="0" fontId="17" fillId="0" borderId="108" xfId="0" applyFont="1" applyBorder="1" applyAlignment="1" applyProtection="1">
      <alignment horizontal="right" vertical="center" wrapText="1" indent="1"/>
      <protection locked="0"/>
    </xf>
    <xf numFmtId="0" fontId="17" fillId="0" borderId="103" xfId="0" applyFont="1" applyBorder="1" applyAlignment="1" applyProtection="1">
      <alignment horizontal="right" vertical="center" wrapText="1" indent="1"/>
      <protection locked="0"/>
    </xf>
    <xf numFmtId="0" fontId="17" fillId="0" borderId="104" xfId="0" applyFont="1" applyBorder="1" applyAlignment="1" applyProtection="1">
      <alignment horizontal="right" vertical="center" wrapText="1" indent="1"/>
      <protection locked="0"/>
    </xf>
    <xf numFmtId="0" fontId="17" fillId="0" borderId="0" xfId="0" applyFont="1" applyAlignment="1" applyProtection="1">
      <alignment horizontal="right" vertical="center" wrapText="1" indent="1"/>
      <protection locked="0"/>
    </xf>
    <xf numFmtId="0" fontId="17" fillId="0" borderId="105" xfId="0" applyFont="1" applyBorder="1" applyAlignment="1" applyProtection="1">
      <alignment horizontal="right" vertical="center" wrapText="1" indent="1"/>
      <protection locked="0"/>
    </xf>
    <xf numFmtId="0" fontId="17" fillId="0" borderId="106" xfId="0" applyFont="1" applyBorder="1" applyAlignment="1" applyProtection="1">
      <alignment horizontal="right" vertical="center" wrapText="1" indent="1"/>
      <protection locked="0"/>
    </xf>
    <xf numFmtId="0" fontId="17" fillId="0" borderId="109" xfId="0" applyFont="1" applyBorder="1" applyAlignment="1" applyProtection="1">
      <alignment horizontal="right" vertical="center" wrapText="1" indent="1"/>
      <protection locked="0"/>
    </xf>
    <xf numFmtId="0" fontId="17" fillId="0" borderId="107" xfId="0" applyFont="1" applyBorder="1" applyAlignment="1" applyProtection="1">
      <alignment horizontal="right" vertical="center" wrapText="1" indent="1"/>
      <protection locked="0"/>
    </xf>
    <xf numFmtId="14" fontId="8" fillId="0" borderId="98" xfId="0" applyNumberFormat="1" applyFont="1" applyBorder="1" applyAlignment="1" applyProtection="1">
      <alignment horizontal="right" vertical="center" indent="1"/>
      <protection locked="0"/>
    </xf>
    <xf numFmtId="0" fontId="14" fillId="2" borderId="98" xfId="0" applyFont="1" applyFill="1" applyBorder="1" applyAlignment="1">
      <alignment horizontal="center" vertical="center"/>
    </xf>
    <xf numFmtId="14" fontId="8" fillId="0" borderId="99" xfId="0" applyNumberFormat="1" applyFont="1" applyBorder="1" applyAlignment="1" applyProtection="1">
      <alignment horizontal="right" vertical="center" indent="1"/>
      <protection locked="0"/>
    </xf>
    <xf numFmtId="14" fontId="8" fillId="0" borderId="100" xfId="0" applyNumberFormat="1" applyFont="1" applyBorder="1" applyAlignment="1" applyProtection="1">
      <alignment horizontal="right" vertical="center" indent="1"/>
      <protection locked="0"/>
    </xf>
    <xf numFmtId="14" fontId="8" fillId="0" borderId="101" xfId="0" applyNumberFormat="1" applyFont="1" applyBorder="1" applyAlignment="1" applyProtection="1">
      <alignment horizontal="right" vertical="center" indent="1"/>
      <protection locked="0"/>
    </xf>
    <xf numFmtId="176" fontId="17" fillId="0" borderId="98" xfId="0" applyNumberFormat="1" applyFont="1" applyBorder="1" applyAlignment="1" applyProtection="1">
      <alignment horizontal="right" vertical="center" indent="1"/>
      <protection locked="0"/>
    </xf>
    <xf numFmtId="176" fontId="17" fillId="2" borderId="98" xfId="0" applyNumberFormat="1" applyFont="1" applyFill="1" applyBorder="1" applyAlignment="1">
      <alignment horizontal="right" vertical="center" indent="1"/>
    </xf>
    <xf numFmtId="0" fontId="8" fillId="2" borderId="99" xfId="0" applyFont="1" applyFill="1" applyBorder="1" applyAlignment="1">
      <alignment horizontal="right" vertical="center" indent="1"/>
    </xf>
    <xf numFmtId="176" fontId="17" fillId="2" borderId="99" xfId="0" applyNumberFormat="1" applyFont="1" applyFill="1" applyBorder="1" applyAlignment="1">
      <alignment horizontal="center" vertical="center"/>
    </xf>
    <xf numFmtId="176" fontId="17" fillId="2" borderId="100" xfId="0" applyNumberFormat="1" applyFont="1" applyFill="1" applyBorder="1" applyAlignment="1">
      <alignment horizontal="center" vertical="center"/>
    </xf>
    <xf numFmtId="176" fontId="17" fillId="2" borderId="101" xfId="0" applyNumberFormat="1" applyFont="1" applyFill="1" applyBorder="1" applyAlignment="1">
      <alignment horizontal="center" vertical="center"/>
    </xf>
    <xf numFmtId="176" fontId="17" fillId="0" borderId="99" xfId="0" applyNumberFormat="1" applyFont="1" applyBorder="1" applyAlignment="1" applyProtection="1">
      <alignment horizontal="center" vertical="center"/>
      <protection locked="0"/>
    </xf>
    <xf numFmtId="176" fontId="17" fillId="0" borderId="100" xfId="0" applyNumberFormat="1" applyFont="1" applyBorder="1" applyAlignment="1" applyProtection="1">
      <alignment horizontal="center" vertical="center"/>
      <protection locked="0"/>
    </xf>
    <xf numFmtId="176" fontId="17" fillId="0" borderId="101" xfId="0" applyNumberFormat="1" applyFont="1" applyBorder="1" applyAlignment="1" applyProtection="1">
      <alignment horizontal="center" vertical="center"/>
      <protection locked="0"/>
    </xf>
    <xf numFmtId="0" fontId="14" fillId="2" borderId="99" xfId="0" applyFont="1" applyFill="1" applyBorder="1" applyAlignment="1">
      <alignment horizontal="right" vertical="center" indent="1"/>
    </xf>
    <xf numFmtId="0" fontId="14" fillId="2" borderId="100" xfId="0" applyFont="1" applyFill="1" applyBorder="1" applyAlignment="1">
      <alignment horizontal="right" vertical="center" indent="1"/>
    </xf>
    <xf numFmtId="0" fontId="14" fillId="2" borderId="101" xfId="0" applyFont="1" applyFill="1" applyBorder="1" applyAlignment="1">
      <alignment horizontal="right" vertical="center" indent="1"/>
    </xf>
    <xf numFmtId="0" fontId="158" fillId="0" borderId="99" xfId="0" applyFont="1" applyBorder="1" applyAlignment="1" applyProtection="1">
      <alignment horizontal="right" vertical="center" indent="1"/>
      <protection locked="0"/>
    </xf>
    <xf numFmtId="0" fontId="158" fillId="0" borderId="100" xfId="0" applyFont="1" applyBorder="1" applyAlignment="1" applyProtection="1">
      <alignment horizontal="right" vertical="center" indent="1"/>
      <protection locked="0"/>
    </xf>
    <xf numFmtId="0" fontId="158" fillId="0" borderId="101" xfId="0" applyFont="1" applyBorder="1" applyAlignment="1" applyProtection="1">
      <alignment horizontal="right" vertical="center" indent="1"/>
      <protection locked="0"/>
    </xf>
    <xf numFmtId="0" fontId="8" fillId="2" borderId="98" xfId="0" applyFont="1" applyFill="1" applyBorder="1" applyAlignment="1">
      <alignment horizontal="right" vertical="center"/>
    </xf>
    <xf numFmtId="0" fontId="14" fillId="2" borderId="98" xfId="0" applyFont="1" applyFill="1" applyBorder="1" applyAlignment="1">
      <alignment horizontal="right" vertical="center" wrapText="1"/>
    </xf>
    <xf numFmtId="0" fontId="71" fillId="0" borderId="110" xfId="0" applyFont="1" applyBorder="1" applyAlignment="1" applyProtection="1">
      <alignment horizontal="right" vertical="top" wrapText="1"/>
      <protection locked="0"/>
    </xf>
    <xf numFmtId="0" fontId="71" fillId="0" borderId="108" xfId="0" applyFont="1" applyBorder="1" applyAlignment="1" applyProtection="1">
      <alignment horizontal="right" vertical="top" wrapText="1"/>
      <protection locked="0"/>
    </xf>
    <xf numFmtId="0" fontId="71" fillId="0" borderId="111" xfId="0" applyFont="1" applyBorder="1" applyAlignment="1" applyProtection="1">
      <alignment horizontal="right" vertical="top" wrapText="1"/>
      <protection locked="0"/>
    </xf>
    <xf numFmtId="0" fontId="71" fillId="0" borderId="34" xfId="0" applyFont="1" applyBorder="1" applyAlignment="1" applyProtection="1">
      <alignment horizontal="left" vertical="top" wrapText="1"/>
      <protection locked="0"/>
    </xf>
    <xf numFmtId="0" fontId="71" fillId="0" borderId="0" xfId="0" applyFont="1" applyAlignment="1" applyProtection="1">
      <alignment horizontal="left" vertical="top" wrapText="1"/>
      <protection locked="0"/>
    </xf>
    <xf numFmtId="0" fontId="71" fillId="0" borderId="35" xfId="0" applyFont="1" applyBorder="1" applyAlignment="1" applyProtection="1">
      <alignment horizontal="left" vertical="top" wrapText="1"/>
      <protection locked="0"/>
    </xf>
    <xf numFmtId="0" fontId="71" fillId="0" borderId="68" xfId="0" applyFont="1" applyBorder="1" applyAlignment="1" applyProtection="1">
      <alignment horizontal="left" vertical="top" wrapText="1"/>
      <protection locked="0"/>
    </xf>
    <xf numFmtId="0" fontId="71" fillId="0" borderId="52" xfId="0" applyFont="1" applyBorder="1" applyAlignment="1" applyProtection="1">
      <alignment horizontal="left" vertical="top" wrapText="1"/>
      <protection locked="0"/>
    </xf>
    <xf numFmtId="0" fontId="71" fillId="0" borderId="113" xfId="0" applyFont="1" applyBorder="1" applyAlignment="1" applyProtection="1">
      <alignment horizontal="left" vertical="top" wrapText="1"/>
      <protection locked="0"/>
    </xf>
    <xf numFmtId="0" fontId="27" fillId="2" borderId="98" xfId="0" applyFont="1" applyFill="1" applyBorder="1" applyAlignment="1">
      <alignment horizontal="right" vertical="center" indent="1" shrinkToFit="1"/>
    </xf>
    <xf numFmtId="0" fontId="17" fillId="0" borderId="98" xfId="0" applyFont="1" applyBorder="1" applyAlignment="1" applyProtection="1">
      <alignment horizontal="right" vertical="center" indent="1"/>
      <protection locked="0"/>
    </xf>
    <xf numFmtId="0" fontId="27" fillId="0" borderId="98" xfId="0" applyFont="1" applyBorder="1" applyAlignment="1">
      <alignment horizontal="right" vertical="center" wrapText="1" indent="1"/>
    </xf>
    <xf numFmtId="0" fontId="14" fillId="2" borderId="99" xfId="0" applyFont="1" applyFill="1" applyBorder="1" applyAlignment="1">
      <alignment horizontal="right" vertical="center" wrapText="1"/>
    </xf>
    <xf numFmtId="0" fontId="14" fillId="2" borderId="100" xfId="0" applyFont="1" applyFill="1" applyBorder="1" applyAlignment="1">
      <alignment horizontal="right" vertical="center" wrapText="1"/>
    </xf>
    <xf numFmtId="0" fontId="14" fillId="2" borderId="101" xfId="0" applyFont="1" applyFill="1" applyBorder="1" applyAlignment="1">
      <alignment horizontal="right" vertical="center" wrapText="1"/>
    </xf>
    <xf numFmtId="0" fontId="47" fillId="2" borderId="34" xfId="0" applyFont="1" applyFill="1" applyBorder="1" applyAlignment="1">
      <alignment horizontal="center" vertical="center" wrapText="1"/>
    </xf>
    <xf numFmtId="0" fontId="47" fillId="2" borderId="0" xfId="0" applyFont="1" applyFill="1" applyAlignment="1">
      <alignment horizontal="center" vertical="center" wrapText="1"/>
    </xf>
    <xf numFmtId="0" fontId="14" fillId="2" borderId="122" xfId="0" applyFont="1" applyFill="1" applyBorder="1" applyAlignment="1">
      <alignment horizontal="left" vertical="top" wrapText="1"/>
    </xf>
    <xf numFmtId="0" fontId="14" fillId="2" borderId="34" xfId="0" applyFont="1" applyFill="1" applyBorder="1" applyAlignment="1">
      <alignment horizontal="left" vertical="top" wrapText="1"/>
    </xf>
    <xf numFmtId="0" fontId="14" fillId="2" borderId="123" xfId="0" applyFont="1" applyFill="1" applyBorder="1" applyAlignment="1">
      <alignment horizontal="left" vertical="top" wrapText="1"/>
    </xf>
    <xf numFmtId="0" fontId="14" fillId="2" borderId="36" xfId="0" applyFont="1" applyFill="1" applyBorder="1" applyAlignment="1">
      <alignment horizontal="left" vertical="top" wrapText="1"/>
    </xf>
    <xf numFmtId="0" fontId="14" fillId="2" borderId="122" xfId="0" applyFont="1" applyFill="1" applyBorder="1" applyAlignment="1">
      <alignment horizontal="left" vertical="center" wrapText="1"/>
    </xf>
    <xf numFmtId="0" fontId="14" fillId="2" borderId="34" xfId="0" applyFont="1" applyFill="1" applyBorder="1" applyAlignment="1">
      <alignment horizontal="left" vertical="center" wrapText="1"/>
    </xf>
    <xf numFmtId="0" fontId="14" fillId="2" borderId="104" xfId="0" applyFont="1" applyFill="1" applyBorder="1" applyAlignment="1">
      <alignment horizontal="left" vertical="top" wrapText="1"/>
    </xf>
    <xf numFmtId="0" fontId="14" fillId="2" borderId="0" xfId="0" applyFont="1" applyFill="1" applyAlignment="1">
      <alignment horizontal="left" vertical="top" wrapText="1"/>
    </xf>
    <xf numFmtId="0" fontId="14" fillId="2" borderId="105" xfId="0" applyFont="1" applyFill="1" applyBorder="1" applyAlignment="1">
      <alignment horizontal="left" vertical="top" wrapText="1"/>
    </xf>
    <xf numFmtId="0" fontId="14" fillId="2" borderId="126" xfId="0" applyFont="1" applyFill="1" applyBorder="1" applyAlignment="1">
      <alignment horizontal="left" vertical="top" wrapText="1"/>
    </xf>
    <xf numFmtId="0" fontId="14" fillId="2" borderId="37" xfId="0" applyFont="1" applyFill="1" applyBorder="1" applyAlignment="1">
      <alignment horizontal="left" vertical="top" wrapText="1"/>
    </xf>
    <xf numFmtId="0" fontId="14" fillId="2" borderId="127" xfId="0" applyFont="1" applyFill="1" applyBorder="1" applyAlignment="1">
      <alignment horizontal="left" vertical="top" wrapText="1"/>
    </xf>
    <xf numFmtId="0" fontId="14" fillId="2" borderId="102" xfId="0" applyFont="1" applyFill="1" applyBorder="1" applyAlignment="1">
      <alignment horizontal="left" vertical="center" wrapText="1"/>
    </xf>
    <xf numFmtId="0" fontId="14" fillId="2" borderId="108" xfId="0" applyFont="1" applyFill="1" applyBorder="1" applyAlignment="1">
      <alignment horizontal="left" vertical="center" wrapText="1"/>
    </xf>
    <xf numFmtId="0" fontId="14" fillId="2" borderId="103" xfId="0" applyFont="1" applyFill="1" applyBorder="1" applyAlignment="1">
      <alignment horizontal="left" vertical="center" wrapText="1"/>
    </xf>
    <xf numFmtId="0" fontId="14" fillId="2" borderId="104" xfId="0" applyFont="1" applyFill="1" applyBorder="1" applyAlignment="1">
      <alignment horizontal="left" vertical="center" wrapText="1"/>
    </xf>
    <xf numFmtId="0" fontId="14" fillId="2" borderId="0" xfId="0" applyFont="1" applyFill="1" applyAlignment="1">
      <alignment horizontal="left" vertical="center" wrapText="1"/>
    </xf>
    <xf numFmtId="0" fontId="14" fillId="2" borderId="105" xfId="0" applyFont="1" applyFill="1" applyBorder="1" applyAlignment="1">
      <alignment horizontal="left" vertical="center" wrapText="1"/>
    </xf>
    <xf numFmtId="0" fontId="14" fillId="2" borderId="0" xfId="0" applyFont="1" applyFill="1" applyAlignment="1">
      <alignment horizontal="left" vertical="center"/>
    </xf>
    <xf numFmtId="0" fontId="14" fillId="2" borderId="104" xfId="0" applyFont="1" applyFill="1" applyBorder="1" applyAlignment="1">
      <alignment horizontal="left" vertical="center"/>
    </xf>
    <xf numFmtId="0" fontId="47" fillId="2" borderId="110" xfId="0" applyFont="1" applyFill="1" applyBorder="1" applyAlignment="1">
      <alignment horizontal="center" vertical="center" wrapText="1"/>
    </xf>
    <xf numFmtId="0" fontId="47" fillId="2" borderId="108" xfId="0" applyFont="1" applyFill="1" applyBorder="1" applyAlignment="1">
      <alignment horizontal="center" vertical="center" wrapText="1"/>
    </xf>
    <xf numFmtId="0" fontId="47" fillId="2" borderId="103" xfId="0" applyFont="1" applyFill="1" applyBorder="1" applyAlignment="1">
      <alignment horizontal="center" vertical="center" wrapText="1"/>
    </xf>
    <xf numFmtId="0" fontId="47" fillId="2" borderId="105" xfId="0" applyFont="1" applyFill="1" applyBorder="1" applyAlignment="1">
      <alignment horizontal="center" vertical="center" wrapText="1"/>
    </xf>
    <xf numFmtId="0" fontId="48" fillId="2" borderId="98" xfId="0" applyFont="1" applyFill="1" applyBorder="1" applyAlignment="1">
      <alignment horizontal="center" vertical="center"/>
    </xf>
    <xf numFmtId="0" fontId="47" fillId="2" borderId="102" xfId="0" applyFont="1" applyFill="1" applyBorder="1" applyAlignment="1">
      <alignment horizontal="center" vertical="center" wrapText="1"/>
    </xf>
    <xf numFmtId="0" fontId="47" fillId="2" borderId="104" xfId="0" applyFont="1" applyFill="1" applyBorder="1" applyAlignment="1">
      <alignment horizontal="center" vertical="center" wrapText="1"/>
    </xf>
    <xf numFmtId="0" fontId="47" fillId="2" borderId="106" xfId="0" applyFont="1" applyFill="1" applyBorder="1" applyAlignment="1">
      <alignment horizontal="center" vertical="center" wrapText="1"/>
    </xf>
    <xf numFmtId="0" fontId="47" fillId="2" borderId="109" xfId="0" applyFont="1" applyFill="1" applyBorder="1" applyAlignment="1">
      <alignment horizontal="center" vertical="center" wrapText="1"/>
    </xf>
    <xf numFmtId="0" fontId="47" fillId="2" borderId="107" xfId="0" applyFont="1" applyFill="1" applyBorder="1" applyAlignment="1">
      <alignment horizontal="center" vertical="center" wrapText="1"/>
    </xf>
    <xf numFmtId="0" fontId="14" fillId="2" borderId="106" xfId="0" applyFont="1" applyFill="1" applyBorder="1" applyAlignment="1">
      <alignment horizontal="left" vertical="center" wrapText="1"/>
    </xf>
    <xf numFmtId="0" fontId="14" fillId="2" borderId="109" xfId="0" applyFont="1" applyFill="1" applyBorder="1" applyAlignment="1">
      <alignment horizontal="left" vertical="center" wrapText="1"/>
    </xf>
    <xf numFmtId="0" fontId="14" fillId="2" borderId="107" xfId="0" applyFont="1" applyFill="1" applyBorder="1" applyAlignment="1">
      <alignment horizontal="left" vertical="center" wrapText="1"/>
    </xf>
    <xf numFmtId="9" fontId="60" fillId="0" borderId="39" xfId="14" applyFont="1" applyBorder="1" applyAlignment="1" applyProtection="1">
      <alignment horizontal="right" vertical="center" wrapText="1"/>
      <protection locked="0"/>
    </xf>
    <xf numFmtId="9" fontId="27" fillId="4" borderId="39" xfId="7" applyFont="1" applyFill="1" applyBorder="1" applyAlignment="1" applyProtection="1">
      <alignment horizontal="right" vertical="center" wrapText="1"/>
    </xf>
    <xf numFmtId="9" fontId="27" fillId="4" borderId="118" xfId="7" applyFont="1" applyFill="1" applyBorder="1" applyAlignment="1" applyProtection="1">
      <alignment horizontal="right" vertical="center" wrapText="1"/>
    </xf>
    <xf numFmtId="176" fontId="17" fillId="2" borderId="98" xfId="0" applyNumberFormat="1" applyFont="1" applyFill="1" applyBorder="1" applyAlignment="1" applyProtection="1">
      <alignment horizontal="right" vertical="center" indent="1"/>
      <protection locked="0"/>
    </xf>
    <xf numFmtId="0" fontId="76" fillId="2" borderId="119" xfId="0" applyFont="1" applyFill="1" applyBorder="1" applyAlignment="1">
      <alignment horizontal="center" vertical="center"/>
    </xf>
    <xf numFmtId="0" fontId="71" fillId="2" borderId="120" xfId="0" applyFont="1" applyFill="1" applyBorder="1" applyAlignment="1">
      <alignment horizontal="center" vertical="center"/>
    </xf>
    <xf numFmtId="0" fontId="71" fillId="2" borderId="121" xfId="0" applyFont="1" applyFill="1" applyBorder="1" applyAlignment="1">
      <alignment horizontal="center" vertical="center"/>
    </xf>
    <xf numFmtId="0" fontId="48" fillId="2" borderId="99" xfId="0" applyFont="1" applyFill="1" applyBorder="1" applyAlignment="1">
      <alignment horizontal="center" vertical="center"/>
    </xf>
    <xf numFmtId="0" fontId="48" fillId="2" borderId="100" xfId="0" applyFont="1" applyFill="1" applyBorder="1" applyAlignment="1">
      <alignment horizontal="center" vertical="center"/>
    </xf>
    <xf numFmtId="0" fontId="48" fillId="2" borderId="101" xfId="0" applyFont="1" applyFill="1" applyBorder="1" applyAlignment="1">
      <alignment horizontal="center" vertical="center"/>
    </xf>
    <xf numFmtId="9" fontId="73" fillId="12" borderId="39" xfId="0" applyNumberFormat="1" applyFont="1" applyFill="1" applyBorder="1" applyAlignment="1" applyProtection="1">
      <alignment horizontal="right" vertical="center"/>
      <protection locked="0"/>
    </xf>
    <xf numFmtId="0" fontId="73" fillId="12" borderId="39" xfId="0" applyFont="1" applyFill="1" applyBorder="1" applyAlignment="1" applyProtection="1">
      <alignment horizontal="right" vertical="center"/>
      <protection locked="0"/>
    </xf>
    <xf numFmtId="0" fontId="14" fillId="12" borderId="39" xfId="0" applyFont="1" applyFill="1" applyBorder="1" applyAlignment="1">
      <alignment horizontal="center" vertical="center"/>
    </xf>
    <xf numFmtId="0" fontId="14" fillId="12" borderId="118" xfId="0" applyFont="1" applyFill="1" applyBorder="1" applyAlignment="1">
      <alignment horizontal="center" vertical="center"/>
    </xf>
    <xf numFmtId="9" fontId="27" fillId="4" borderId="39" xfId="7" applyFont="1" applyFill="1" applyBorder="1" applyAlignment="1" applyProtection="1">
      <alignment horizontal="right" vertical="center"/>
    </xf>
    <xf numFmtId="9" fontId="27" fillId="4" borderId="118" xfId="7" applyFont="1" applyFill="1" applyBorder="1" applyAlignment="1" applyProtection="1">
      <alignment horizontal="right" vertical="center"/>
    </xf>
    <xf numFmtId="176" fontId="17" fillId="2" borderId="99" xfId="0" applyNumberFormat="1" applyFont="1" applyFill="1" applyBorder="1" applyAlignment="1" applyProtection="1">
      <alignment horizontal="right" vertical="center" indent="1"/>
      <protection locked="0"/>
    </xf>
    <xf numFmtId="176" fontId="17" fillId="2" borderId="100" xfId="0" applyNumberFormat="1" applyFont="1" applyFill="1" applyBorder="1" applyAlignment="1" applyProtection="1">
      <alignment horizontal="right" vertical="center" indent="1"/>
      <protection locked="0"/>
    </xf>
    <xf numFmtId="176" fontId="17" fillId="2" borderId="101" xfId="0" applyNumberFormat="1" applyFont="1" applyFill="1" applyBorder="1" applyAlignment="1" applyProtection="1">
      <alignment horizontal="right" vertical="center" indent="1"/>
      <protection locked="0"/>
    </xf>
    <xf numFmtId="0" fontId="27" fillId="4" borderId="39" xfId="6" applyFont="1" applyFill="1" applyBorder="1" applyAlignment="1">
      <alignment horizontal="left" vertical="center" wrapText="1"/>
    </xf>
    <xf numFmtId="0" fontId="14" fillId="2" borderId="102" xfId="0" applyFont="1" applyFill="1" applyBorder="1" applyAlignment="1">
      <alignment horizontal="center" vertical="center"/>
    </xf>
    <xf numFmtId="0" fontId="14" fillId="2" borderId="108" xfId="0" applyFont="1" applyFill="1" applyBorder="1" applyAlignment="1">
      <alignment horizontal="center" vertical="center"/>
    </xf>
    <xf numFmtId="0" fontId="14" fillId="2" borderId="103" xfId="0" applyFont="1" applyFill="1" applyBorder="1" applyAlignment="1">
      <alignment horizontal="center" vertical="center"/>
    </xf>
    <xf numFmtId="0" fontId="14" fillId="2" borderId="106" xfId="0" applyFont="1" applyFill="1" applyBorder="1" applyAlignment="1">
      <alignment horizontal="center" vertical="center"/>
    </xf>
    <xf numFmtId="0" fontId="14" fillId="2" borderId="109" xfId="0" applyFont="1" applyFill="1" applyBorder="1" applyAlignment="1">
      <alignment horizontal="center" vertical="center"/>
    </xf>
    <xf numFmtId="0" fontId="14" fillId="2" borderId="107" xfId="0" applyFont="1" applyFill="1" applyBorder="1" applyAlignment="1">
      <alignment horizontal="center" vertical="center"/>
    </xf>
    <xf numFmtId="0" fontId="17" fillId="0" borderId="99" xfId="0" applyFont="1" applyBorder="1" applyAlignment="1" applyProtection="1">
      <alignment horizontal="right" vertical="center" indent="1"/>
      <protection locked="0"/>
    </xf>
    <xf numFmtId="0" fontId="17" fillId="0" borderId="100" xfId="0" applyFont="1" applyBorder="1" applyAlignment="1" applyProtection="1">
      <alignment horizontal="right" vertical="center" indent="1"/>
      <protection locked="0"/>
    </xf>
    <xf numFmtId="0" fontId="17" fillId="0" borderId="101" xfId="0" applyFont="1" applyBorder="1" applyAlignment="1" applyProtection="1">
      <alignment horizontal="right" vertical="center" indent="1"/>
      <protection locked="0"/>
    </xf>
    <xf numFmtId="0" fontId="48" fillId="12" borderId="117" xfId="0" applyFont="1" applyFill="1" applyBorder="1" applyAlignment="1">
      <alignment horizontal="center" vertical="center"/>
    </xf>
    <xf numFmtId="0" fontId="48" fillId="12" borderId="39" xfId="0" applyFont="1" applyFill="1" applyBorder="1" applyAlignment="1">
      <alignment horizontal="center" vertical="center"/>
    </xf>
    <xf numFmtId="176" fontId="17" fillId="0" borderId="102" xfId="0" applyNumberFormat="1" applyFont="1" applyBorder="1" applyAlignment="1" applyProtection="1">
      <alignment horizontal="right" vertical="center" indent="1"/>
      <protection locked="0"/>
    </xf>
    <xf numFmtId="176" fontId="17" fillId="0" borderId="108" xfId="0" applyNumberFormat="1" applyFont="1" applyBorder="1" applyAlignment="1" applyProtection="1">
      <alignment horizontal="right" vertical="center" indent="1"/>
      <protection locked="0"/>
    </xf>
    <xf numFmtId="176" fontId="17" fillId="0" borderId="103" xfId="0" applyNumberFormat="1" applyFont="1" applyBorder="1" applyAlignment="1" applyProtection="1">
      <alignment horizontal="right" vertical="center" indent="1"/>
      <protection locked="0"/>
    </xf>
    <xf numFmtId="176" fontId="17" fillId="0" borderId="104" xfId="0" applyNumberFormat="1" applyFont="1" applyBorder="1" applyAlignment="1" applyProtection="1">
      <alignment horizontal="right" vertical="center" indent="1"/>
      <protection locked="0"/>
    </xf>
    <xf numFmtId="176" fontId="17" fillId="0" borderId="0" xfId="0" applyNumberFormat="1" applyFont="1" applyAlignment="1" applyProtection="1">
      <alignment horizontal="right" vertical="center" indent="1"/>
      <protection locked="0"/>
    </xf>
    <xf numFmtId="176" fontId="17" fillId="0" borderId="105" xfId="0" applyNumberFormat="1" applyFont="1" applyBorder="1" applyAlignment="1" applyProtection="1">
      <alignment horizontal="right" vertical="center" indent="1"/>
      <protection locked="0"/>
    </xf>
    <xf numFmtId="176" fontId="17" fillId="0" borderId="106" xfId="0" applyNumberFormat="1" applyFont="1" applyBorder="1" applyAlignment="1" applyProtection="1">
      <alignment horizontal="right" vertical="center" indent="1"/>
      <protection locked="0"/>
    </xf>
    <xf numFmtId="176" fontId="17" fillId="0" borderId="109" xfId="0" applyNumberFormat="1" applyFont="1" applyBorder="1" applyAlignment="1" applyProtection="1">
      <alignment horizontal="right" vertical="center" indent="1"/>
      <protection locked="0"/>
    </xf>
    <xf numFmtId="176" fontId="17" fillId="0" borderId="107" xfId="0" applyNumberFormat="1" applyFont="1" applyBorder="1" applyAlignment="1" applyProtection="1">
      <alignment horizontal="right" vertical="center" indent="1"/>
      <protection locked="0"/>
    </xf>
    <xf numFmtId="0" fontId="17" fillId="0" borderId="102" xfId="0" applyFont="1" applyBorder="1" applyAlignment="1" applyProtection="1">
      <alignment horizontal="right" vertical="center" wrapText="1"/>
      <protection locked="0"/>
    </xf>
    <xf numFmtId="0" fontId="17" fillId="0" borderId="108" xfId="0" applyFont="1" applyBorder="1" applyAlignment="1" applyProtection="1">
      <alignment horizontal="right" vertical="center" wrapText="1"/>
      <protection locked="0"/>
    </xf>
    <xf numFmtId="0" fontId="17" fillId="0" borderId="111" xfId="0" applyFont="1" applyBorder="1" applyAlignment="1" applyProtection="1">
      <alignment horizontal="right" vertical="center" wrapText="1"/>
      <protection locked="0"/>
    </xf>
    <xf numFmtId="0" fontId="17" fillId="0" borderId="104" xfId="0" applyFont="1" applyBorder="1" applyAlignment="1" applyProtection="1">
      <alignment horizontal="right" vertical="center" wrapText="1"/>
      <protection locked="0"/>
    </xf>
    <xf numFmtId="0" fontId="17" fillId="0" borderId="0" xfId="0" applyFont="1" applyAlignment="1" applyProtection="1">
      <alignment horizontal="right" vertical="center" wrapText="1"/>
      <protection locked="0"/>
    </xf>
    <xf numFmtId="0" fontId="17" fillId="0" borderId="35" xfId="0" applyFont="1" applyBorder="1" applyAlignment="1" applyProtection="1">
      <alignment horizontal="right" vertical="center" wrapText="1"/>
      <protection locked="0"/>
    </xf>
    <xf numFmtId="3" fontId="8" fillId="4" borderId="117" xfId="6" applyNumberFormat="1" applyFill="1" applyBorder="1" applyAlignment="1">
      <alignment horizontal="center" vertical="center" wrapText="1"/>
    </xf>
    <xf numFmtId="3" fontId="8" fillId="4" borderId="39" xfId="6" applyNumberFormat="1" applyFill="1" applyBorder="1" applyAlignment="1">
      <alignment horizontal="center" vertical="center" wrapText="1"/>
    </xf>
    <xf numFmtId="0" fontId="83" fillId="13" borderId="0" xfId="0" applyFont="1" applyFill="1" applyAlignment="1">
      <alignment horizontal="center" vertical="center"/>
    </xf>
    <xf numFmtId="0" fontId="83" fillId="13" borderId="128" xfId="0" applyFont="1" applyFill="1" applyBorder="1" applyAlignment="1">
      <alignment horizontal="center" vertical="center"/>
    </xf>
    <xf numFmtId="0" fontId="8" fillId="4" borderId="129" xfId="6" applyFill="1" applyBorder="1" applyAlignment="1">
      <alignment horizontal="center" vertical="center" wrapText="1"/>
    </xf>
    <xf numFmtId="0" fontId="8" fillId="4" borderId="29" xfId="6" applyFill="1" applyBorder="1" applyAlignment="1">
      <alignment horizontal="center" vertical="center" wrapText="1"/>
    </xf>
    <xf numFmtId="0" fontId="8" fillId="4" borderId="30" xfId="6" applyFill="1" applyBorder="1" applyAlignment="1">
      <alignment horizontal="center" vertical="center" wrapText="1"/>
    </xf>
    <xf numFmtId="0" fontId="27" fillId="4" borderId="28" xfId="6" applyFont="1" applyFill="1" applyBorder="1" applyAlignment="1">
      <alignment horizontal="center" vertical="center" wrapText="1"/>
    </xf>
    <xf numFmtId="0" fontId="27" fillId="4" borderId="29" xfId="6" applyFont="1" applyFill="1" applyBorder="1" applyAlignment="1">
      <alignment horizontal="center" vertical="center" wrapText="1"/>
    </xf>
    <xf numFmtId="0" fontId="27" fillId="4" borderId="30" xfId="6" applyFont="1" applyFill="1" applyBorder="1" applyAlignment="1">
      <alignment horizontal="center" vertical="center" wrapText="1"/>
    </xf>
    <xf numFmtId="9" fontId="60" fillId="0" borderId="28" xfId="14" applyFont="1" applyBorder="1" applyAlignment="1" applyProtection="1">
      <alignment horizontal="center" vertical="center" wrapText="1"/>
      <protection locked="0"/>
    </xf>
    <xf numFmtId="9" fontId="60" fillId="0" borderId="30" xfId="14" applyFont="1" applyBorder="1" applyAlignment="1" applyProtection="1">
      <alignment horizontal="center" vertical="center" wrapText="1"/>
      <protection locked="0"/>
    </xf>
    <xf numFmtId="9" fontId="27" fillId="4" borderId="28" xfId="7" applyFont="1" applyFill="1" applyBorder="1" applyAlignment="1" applyProtection="1">
      <alignment horizontal="right" vertical="center" wrapText="1"/>
    </xf>
    <xf numFmtId="9" fontId="27" fillId="4" borderId="29" xfId="7" applyFont="1" applyFill="1" applyBorder="1" applyAlignment="1" applyProtection="1">
      <alignment horizontal="right" vertical="center" wrapText="1"/>
    </xf>
    <xf numFmtId="9" fontId="27" fillId="4" borderId="130" xfId="7" applyFont="1" applyFill="1" applyBorder="1" applyAlignment="1" applyProtection="1">
      <alignment horizontal="right" vertical="center" wrapText="1"/>
    </xf>
    <xf numFmtId="9" fontId="60" fillId="0" borderId="39" xfId="14" applyFont="1" applyBorder="1" applyAlignment="1" applyProtection="1">
      <alignment horizontal="right" vertical="center"/>
      <protection locked="0"/>
    </xf>
    <xf numFmtId="0" fontId="17" fillId="0" borderId="100" xfId="0" quotePrefix="1" applyFont="1" applyBorder="1" applyAlignment="1" applyProtection="1">
      <alignment horizontal="left" vertical="center"/>
      <protection locked="0"/>
    </xf>
    <xf numFmtId="0" fontId="17" fillId="0" borderId="100" xfId="0" applyFont="1" applyBorder="1" applyAlignment="1" applyProtection="1">
      <alignment horizontal="left" vertical="center"/>
      <protection locked="0"/>
    </xf>
    <xf numFmtId="0" fontId="17" fillId="0" borderId="101" xfId="0" applyFont="1" applyBorder="1" applyAlignment="1" applyProtection="1">
      <alignment horizontal="left" vertical="center"/>
      <protection locked="0"/>
    </xf>
    <xf numFmtId="0" fontId="14" fillId="2" borderId="102" xfId="0" applyFont="1" applyFill="1" applyBorder="1" applyAlignment="1">
      <alignment horizontal="center" vertical="center" wrapText="1"/>
    </xf>
    <xf numFmtId="0" fontId="14" fillId="2" borderId="108" xfId="0" applyFont="1" applyFill="1" applyBorder="1" applyAlignment="1">
      <alignment horizontal="center" vertical="center" wrapText="1"/>
    </xf>
    <xf numFmtId="0" fontId="14" fillId="2" borderId="103" xfId="0" applyFont="1" applyFill="1" applyBorder="1" applyAlignment="1">
      <alignment horizontal="center" vertical="center" wrapText="1"/>
    </xf>
    <xf numFmtId="0" fontId="14" fillId="2" borderId="109" xfId="0" applyFont="1" applyFill="1" applyBorder="1" applyAlignment="1">
      <alignment horizontal="center" vertical="center" wrapText="1"/>
    </xf>
    <xf numFmtId="0" fontId="14" fillId="2" borderId="107" xfId="0" applyFont="1" applyFill="1" applyBorder="1" applyAlignment="1">
      <alignment horizontal="center" vertical="center" wrapText="1"/>
    </xf>
    <xf numFmtId="0" fontId="14" fillId="2" borderId="39" xfId="0" applyFont="1" applyFill="1" applyBorder="1" applyAlignment="1">
      <alignment horizontal="left" vertical="center"/>
    </xf>
    <xf numFmtId="0" fontId="14" fillId="2" borderId="106" xfId="0" applyFont="1" applyFill="1" applyBorder="1" applyAlignment="1">
      <alignment horizontal="center" vertical="center" wrapText="1"/>
    </xf>
    <xf numFmtId="0" fontId="28" fillId="0" borderId="0" xfId="0" applyFont="1" applyAlignment="1">
      <alignment horizontal="left" vertical="top" wrapText="1" indent="1"/>
    </xf>
    <xf numFmtId="0" fontId="12" fillId="6" borderId="0" xfId="2" applyFont="1" applyFill="1" applyAlignment="1">
      <alignment horizontal="center" vertical="center"/>
    </xf>
    <xf numFmtId="0" fontId="29" fillId="2" borderId="28" xfId="0" applyFont="1" applyFill="1" applyBorder="1" applyAlignment="1">
      <alignment horizontal="center" vertical="center"/>
    </xf>
    <xf numFmtId="0" fontId="29" fillId="2" borderId="29" xfId="0" applyFont="1" applyFill="1" applyBorder="1" applyAlignment="1">
      <alignment horizontal="center" vertical="center"/>
    </xf>
    <xf numFmtId="0" fontId="29" fillId="2" borderId="30" xfId="0" applyFont="1" applyFill="1" applyBorder="1" applyAlignment="1">
      <alignment horizontal="center" vertical="center"/>
    </xf>
    <xf numFmtId="14" fontId="30" fillId="20" borderId="39" xfId="0" applyNumberFormat="1" applyFont="1" applyFill="1" applyBorder="1" applyAlignment="1" applyProtection="1">
      <alignment horizontal="right" vertical="center" wrapText="1" indent="1"/>
      <protection locked="0"/>
    </xf>
    <xf numFmtId="0" fontId="29" fillId="0" borderId="6" xfId="0" applyFont="1" applyBorder="1" applyAlignment="1">
      <alignment horizontal="left" vertical="center" indent="1"/>
    </xf>
    <xf numFmtId="0" fontId="29" fillId="0" borderId="0" xfId="0" applyFont="1" applyAlignment="1">
      <alignment horizontal="left" vertical="center" indent="1"/>
    </xf>
    <xf numFmtId="0" fontId="8" fillId="2" borderId="2" xfId="0" applyFont="1" applyFill="1" applyBorder="1" applyAlignment="1">
      <alignment horizontal="right" vertical="center" wrapText="1" indent="1"/>
    </xf>
    <xf numFmtId="0" fontId="8" fillId="2" borderId="7" xfId="0" applyFont="1" applyFill="1" applyBorder="1" applyAlignment="1">
      <alignment horizontal="right" vertical="center" wrapText="1" indent="1"/>
    </xf>
    <xf numFmtId="0" fontId="8" fillId="2" borderId="3" xfId="0" applyFont="1" applyFill="1" applyBorder="1" applyAlignment="1">
      <alignment horizontal="right" vertical="center" wrapText="1" indent="1"/>
    </xf>
    <xf numFmtId="0" fontId="8" fillId="2" borderId="8" xfId="0" applyFont="1" applyFill="1" applyBorder="1" applyAlignment="1">
      <alignment horizontal="right" vertical="center" wrapText="1" indent="1"/>
    </xf>
    <xf numFmtId="0" fontId="8" fillId="2" borderId="0" xfId="0" applyFont="1" applyFill="1" applyAlignment="1">
      <alignment horizontal="right" vertical="center" wrapText="1" indent="1"/>
    </xf>
    <xf numFmtId="0" fontId="8" fillId="2" borderId="9" xfId="0" applyFont="1" applyFill="1" applyBorder="1" applyAlignment="1">
      <alignment horizontal="right" vertical="center" wrapText="1" indent="1"/>
    </xf>
    <xf numFmtId="0" fontId="8" fillId="2" borderId="4" xfId="0" applyFont="1" applyFill="1" applyBorder="1" applyAlignment="1">
      <alignment horizontal="right" vertical="center" wrapText="1" indent="1"/>
    </xf>
    <xf numFmtId="0" fontId="8" fillId="2" borderId="6" xfId="0" applyFont="1" applyFill="1" applyBorder="1" applyAlignment="1">
      <alignment horizontal="right" vertical="center" wrapText="1" indent="1"/>
    </xf>
    <xf numFmtId="0" fontId="8" fillId="2" borderId="5" xfId="0" applyFont="1" applyFill="1" applyBorder="1" applyAlignment="1">
      <alignment horizontal="right" vertical="center" wrapText="1" indent="1"/>
    </xf>
    <xf numFmtId="0" fontId="158" fillId="20" borderId="2" xfId="0" applyFont="1" applyFill="1" applyBorder="1" applyAlignment="1" applyProtection="1">
      <alignment horizontal="center" vertical="center" wrapText="1"/>
      <protection locked="0"/>
    </xf>
    <xf numFmtId="0" fontId="158" fillId="20" borderId="7" xfId="0" applyFont="1" applyFill="1" applyBorder="1" applyAlignment="1" applyProtection="1">
      <alignment horizontal="center" vertical="center" wrapText="1"/>
      <protection locked="0"/>
    </xf>
    <xf numFmtId="0" fontId="158" fillId="20" borderId="3" xfId="0" applyFont="1" applyFill="1" applyBorder="1" applyAlignment="1" applyProtection="1">
      <alignment horizontal="center" vertical="center" wrapText="1"/>
      <protection locked="0"/>
    </xf>
    <xf numFmtId="0" fontId="158" fillId="20" borderId="8" xfId="0" applyFont="1" applyFill="1" applyBorder="1" applyAlignment="1" applyProtection="1">
      <alignment horizontal="center" vertical="center" wrapText="1"/>
      <protection locked="0"/>
    </xf>
    <xf numFmtId="0" fontId="158" fillId="20" borderId="0" xfId="0" applyFont="1" applyFill="1" applyAlignment="1" applyProtection="1">
      <alignment horizontal="center" vertical="center" wrapText="1"/>
      <protection locked="0"/>
    </xf>
    <xf numFmtId="0" fontId="158" fillId="20" borderId="9" xfId="0" applyFont="1" applyFill="1" applyBorder="1" applyAlignment="1" applyProtection="1">
      <alignment horizontal="center" vertical="center" wrapText="1"/>
      <protection locked="0"/>
    </xf>
    <xf numFmtId="0" fontId="158" fillId="20" borderId="4" xfId="0" applyFont="1" applyFill="1" applyBorder="1" applyAlignment="1" applyProtection="1">
      <alignment horizontal="center" vertical="center" wrapText="1"/>
      <protection locked="0"/>
    </xf>
    <xf numFmtId="0" fontId="158" fillId="20" borderId="6" xfId="0" applyFont="1" applyFill="1" applyBorder="1" applyAlignment="1" applyProtection="1">
      <alignment horizontal="center" vertical="center" wrapText="1"/>
      <protection locked="0"/>
    </xf>
    <xf numFmtId="0" fontId="158" fillId="20" borderId="5" xfId="0" applyFont="1" applyFill="1" applyBorder="1" applyAlignment="1" applyProtection="1">
      <alignment horizontal="center" vertical="center" wrapText="1"/>
      <protection locked="0"/>
    </xf>
    <xf numFmtId="0" fontId="28" fillId="0" borderId="0" xfId="0" applyFont="1" applyAlignment="1">
      <alignment horizontal="left" vertical="center" wrapText="1" indent="1"/>
    </xf>
    <xf numFmtId="0" fontId="214" fillId="0" borderId="0" xfId="3" applyFont="1" applyAlignment="1">
      <alignment horizontal="center"/>
    </xf>
    <xf numFmtId="0" fontId="213" fillId="0" borderId="0" xfId="3" applyFont="1" applyAlignment="1">
      <alignment horizontal="center"/>
    </xf>
    <xf numFmtId="0" fontId="47" fillId="0" borderId="135" xfId="1" applyFont="1" applyBorder="1" applyAlignment="1">
      <alignment horizontal="center" vertical="center" shrinkToFit="1"/>
    </xf>
    <xf numFmtId="31" fontId="187" fillId="0" borderId="0" xfId="1" applyNumberFormat="1" applyFont="1" applyAlignment="1" applyProtection="1">
      <alignment horizontal="left" vertical="center" indent="1"/>
      <protection locked="0"/>
    </xf>
    <xf numFmtId="14" fontId="187" fillId="0" borderId="0" xfId="1" applyNumberFormat="1" applyFont="1" applyAlignment="1" applyProtection="1">
      <alignment horizontal="left" vertical="center" indent="1"/>
      <protection locked="0"/>
    </xf>
    <xf numFmtId="0" fontId="94" fillId="0" borderId="0" xfId="1" applyFont="1" applyAlignment="1">
      <alignment horizontal="left" vertical="center"/>
    </xf>
    <xf numFmtId="0" fontId="12" fillId="6" borderId="31" xfId="0" applyFont="1" applyFill="1" applyBorder="1" applyAlignment="1">
      <alignment horizontal="center" vertical="center"/>
    </xf>
    <xf numFmtId="0" fontId="12" fillId="6" borderId="32" xfId="0" applyFont="1" applyFill="1" applyBorder="1" applyAlignment="1">
      <alignment horizontal="center" vertical="center"/>
    </xf>
    <xf numFmtId="0" fontId="12" fillId="6" borderId="33" xfId="0" applyFont="1" applyFill="1" applyBorder="1" applyAlignment="1">
      <alignment horizontal="center" vertical="center"/>
    </xf>
    <xf numFmtId="0" fontId="12" fillId="6" borderId="36" xfId="0" applyFont="1" applyFill="1" applyBorder="1" applyAlignment="1">
      <alignment horizontal="center" vertical="center"/>
    </xf>
    <xf numFmtId="0" fontId="12" fillId="6" borderId="37" xfId="0" applyFont="1" applyFill="1" applyBorder="1" applyAlignment="1">
      <alignment horizontal="center" vertical="center"/>
    </xf>
    <xf numFmtId="0" fontId="12" fillId="6" borderId="38" xfId="0" applyFont="1" applyFill="1" applyBorder="1" applyAlignment="1">
      <alignment horizontal="center" vertical="center"/>
    </xf>
    <xf numFmtId="0" fontId="50" fillId="2" borderId="39" xfId="4" applyFont="1" applyFill="1" applyBorder="1" applyAlignment="1">
      <alignment horizontal="right" vertical="center"/>
    </xf>
    <xf numFmtId="14" fontId="50" fillId="0" borderId="39" xfId="4" applyNumberFormat="1" applyFont="1" applyBorder="1" applyAlignment="1">
      <alignment horizontal="left" vertical="center" indent="1"/>
    </xf>
    <xf numFmtId="0" fontId="51" fillId="2" borderId="28" xfId="4" applyFont="1" applyFill="1" applyBorder="1" applyAlignment="1">
      <alignment horizontal="right" vertical="center" indent="1"/>
    </xf>
    <xf numFmtId="0" fontId="51" fillId="2" borderId="29" xfId="4" applyFont="1" applyFill="1" applyBorder="1" applyAlignment="1">
      <alignment horizontal="right" vertical="center" indent="1"/>
    </xf>
    <xf numFmtId="0" fontId="51" fillId="2" borderId="30" xfId="4" applyFont="1" applyFill="1" applyBorder="1" applyAlignment="1">
      <alignment horizontal="right" vertical="center" indent="1"/>
    </xf>
    <xf numFmtId="0" fontId="94" fillId="0" borderId="0" xfId="1" applyFont="1" applyAlignment="1">
      <alignment horizontal="left" vertical="center" indent="1"/>
    </xf>
    <xf numFmtId="0" fontId="94" fillId="0" borderId="0" xfId="1" applyFont="1" applyAlignment="1">
      <alignment horizontal="left" vertical="center" indent="1" shrinkToFit="1"/>
    </xf>
    <xf numFmtId="183" fontId="187" fillId="0" borderId="0" xfId="1" applyNumberFormat="1" applyFont="1" applyAlignment="1" applyProtection="1">
      <alignment horizontal="left" vertical="center"/>
      <protection locked="0"/>
    </xf>
    <xf numFmtId="0" fontId="50" fillId="3" borderId="39" xfId="4" applyFont="1" applyFill="1" applyBorder="1" applyAlignment="1">
      <alignment horizontal="left" vertical="center" indent="1"/>
    </xf>
    <xf numFmtId="0" fontId="65" fillId="0" borderId="0" xfId="3" applyFont="1" applyAlignment="1">
      <alignment horizontal="center" vertical="center"/>
    </xf>
    <xf numFmtId="0" fontId="51" fillId="3" borderId="0" xfId="3" applyFont="1" applyFill="1" applyAlignment="1">
      <alignment horizontal="center" vertical="center"/>
    </xf>
    <xf numFmtId="41" fontId="20" fillId="0" borderId="0" xfId="8" quotePrefix="1" applyFont="1" applyAlignment="1" applyProtection="1">
      <alignment horizontal="right" vertical="center"/>
    </xf>
    <xf numFmtId="0" fontId="20" fillId="0" borderId="0" xfId="1" quotePrefix="1" applyFont="1" applyAlignment="1">
      <alignment horizontal="right" vertical="center"/>
    </xf>
    <xf numFmtId="0" fontId="50" fillId="0" borderId="28" xfId="4" applyFont="1" applyBorder="1" applyAlignment="1">
      <alignment horizontal="left" vertical="center" indent="1"/>
    </xf>
    <xf numFmtId="0" fontId="50" fillId="0" borderId="29" xfId="4" applyFont="1" applyBorder="1" applyAlignment="1">
      <alignment horizontal="left" vertical="center" indent="1"/>
    </xf>
    <xf numFmtId="0" fontId="50" fillId="0" borderId="29" xfId="4" applyFont="1" applyBorder="1" applyAlignment="1">
      <alignment horizontal="left" vertical="center"/>
    </xf>
    <xf numFmtId="0" fontId="50" fillId="0" borderId="30" xfId="4" applyFont="1" applyBorder="1" applyAlignment="1">
      <alignment horizontal="left" vertical="center"/>
    </xf>
    <xf numFmtId="0" fontId="50" fillId="0" borderId="39" xfId="4" applyFont="1" applyBorder="1" applyAlignment="1">
      <alignment horizontal="left" vertical="center" indent="1"/>
    </xf>
    <xf numFmtId="0" fontId="50" fillId="0" borderId="30" xfId="4" applyFont="1" applyBorder="1" applyAlignment="1">
      <alignment horizontal="left" vertical="center" indent="1"/>
    </xf>
    <xf numFmtId="0" fontId="14" fillId="0" borderId="18" xfId="1" applyFont="1" applyBorder="1" applyAlignment="1">
      <alignment horizontal="left" vertical="center" indent="1"/>
    </xf>
    <xf numFmtId="0" fontId="14" fillId="0" borderId="19" xfId="1" applyFont="1" applyBorder="1" applyAlignment="1">
      <alignment horizontal="left" vertical="center" indent="1"/>
    </xf>
    <xf numFmtId="0" fontId="14" fillId="0" borderId="20" xfId="1" applyFont="1" applyBorder="1" applyAlignment="1">
      <alignment horizontal="left" vertical="center" indent="1"/>
    </xf>
    <xf numFmtId="41" fontId="17" fillId="0" borderId="21" xfId="8" applyFont="1" applyBorder="1" applyAlignment="1" applyProtection="1">
      <alignment horizontal="center" vertical="center"/>
      <protection locked="0"/>
    </xf>
    <xf numFmtId="41" fontId="17" fillId="0" borderId="19" xfId="8" applyFont="1" applyBorder="1" applyAlignment="1" applyProtection="1">
      <alignment horizontal="center" vertical="center"/>
      <protection locked="0"/>
    </xf>
    <xf numFmtId="41" fontId="17" fillId="0" borderId="20" xfId="8" applyFont="1" applyBorder="1" applyAlignment="1" applyProtection="1">
      <alignment horizontal="center" vertical="center"/>
      <protection locked="0"/>
    </xf>
    <xf numFmtId="41" fontId="14" fillId="0" borderId="21" xfId="8" applyFont="1" applyBorder="1" applyAlignment="1" applyProtection="1">
      <alignment horizontal="right" vertical="center"/>
    </xf>
    <xf numFmtId="41" fontId="14" fillId="0" borderId="19" xfId="8" applyFont="1" applyBorder="1" applyAlignment="1" applyProtection="1">
      <alignment horizontal="right" vertical="center"/>
    </xf>
    <xf numFmtId="41" fontId="14" fillId="0" borderId="20" xfId="8" applyFont="1" applyBorder="1" applyAlignment="1" applyProtection="1">
      <alignment horizontal="right" vertical="center"/>
    </xf>
    <xf numFmtId="41" fontId="14" fillId="2" borderId="21" xfId="8" applyFont="1" applyFill="1" applyBorder="1" applyAlignment="1" applyProtection="1">
      <alignment horizontal="right" vertical="center"/>
    </xf>
    <xf numFmtId="41" fontId="14" fillId="2" borderId="19" xfId="8" applyFont="1" applyFill="1" applyBorder="1" applyAlignment="1" applyProtection="1">
      <alignment horizontal="right" vertical="center"/>
    </xf>
    <xf numFmtId="41" fontId="14" fillId="2" borderId="22" xfId="8" applyFont="1" applyFill="1" applyBorder="1" applyAlignment="1" applyProtection="1">
      <alignment horizontal="right" vertical="center"/>
    </xf>
    <xf numFmtId="0" fontId="20" fillId="0" borderId="0" xfId="1" quotePrefix="1" applyFont="1" applyAlignment="1">
      <alignment horizontal="right" vertical="center" shrinkToFit="1"/>
    </xf>
    <xf numFmtId="178" fontId="30" fillId="0" borderId="0" xfId="1" quotePrefix="1" applyNumberFormat="1" applyFont="1" applyAlignment="1" applyProtection="1">
      <alignment horizontal="right" vertical="center"/>
      <protection locked="0"/>
    </xf>
    <xf numFmtId="41" fontId="30" fillId="0" borderId="0" xfId="8" quotePrefix="1" applyFont="1" applyAlignment="1" applyProtection="1">
      <alignment horizontal="center" vertical="center"/>
      <protection locked="0"/>
    </xf>
    <xf numFmtId="0" fontId="48" fillId="2" borderId="13" xfId="1" applyFont="1" applyFill="1" applyBorder="1" applyAlignment="1">
      <alignment horizontal="left" vertical="center" indent="1"/>
    </xf>
    <xf numFmtId="0" fontId="48" fillId="2" borderId="14" xfId="1" applyFont="1" applyFill="1" applyBorder="1" applyAlignment="1">
      <alignment horizontal="left" vertical="center" indent="1"/>
    </xf>
    <xf numFmtId="0" fontId="48" fillId="2" borderId="15" xfId="1" applyFont="1" applyFill="1" applyBorder="1" applyAlignment="1">
      <alignment horizontal="left" vertical="center" indent="1"/>
    </xf>
    <xf numFmtId="0" fontId="48" fillId="2" borderId="16" xfId="1" applyFont="1" applyFill="1" applyBorder="1" applyAlignment="1">
      <alignment horizontal="right" vertical="center" indent="1"/>
    </xf>
    <xf numFmtId="0" fontId="48" fillId="2" borderId="14" xfId="1" applyFont="1" applyFill="1" applyBorder="1" applyAlignment="1">
      <alignment horizontal="right" vertical="center" indent="1"/>
    </xf>
    <xf numFmtId="0" fontId="48" fillId="2" borderId="15" xfId="1" applyFont="1" applyFill="1" applyBorder="1" applyAlignment="1">
      <alignment horizontal="right" vertical="center" indent="1"/>
    </xf>
    <xf numFmtId="41" fontId="48" fillId="2" borderId="16" xfId="8" applyFont="1" applyFill="1" applyBorder="1" applyAlignment="1" applyProtection="1">
      <alignment horizontal="right" vertical="center" indent="1"/>
    </xf>
    <xf numFmtId="41" fontId="48" fillId="2" borderId="14" xfId="8" applyFont="1" applyFill="1" applyBorder="1" applyAlignment="1" applyProtection="1">
      <alignment horizontal="right" vertical="center" indent="1"/>
    </xf>
    <xf numFmtId="41" fontId="48" fillId="2" borderId="17" xfId="8" applyFont="1" applyFill="1" applyBorder="1" applyAlignment="1" applyProtection="1">
      <alignment horizontal="right" vertical="center" indent="1"/>
    </xf>
    <xf numFmtId="0" fontId="48" fillId="8" borderId="10" xfId="1" applyFont="1" applyFill="1" applyBorder="1" applyAlignment="1">
      <alignment horizontal="left" vertical="center" indent="1"/>
    </xf>
    <xf numFmtId="0" fontId="48" fillId="8" borderId="11" xfId="1" applyFont="1" applyFill="1" applyBorder="1" applyAlignment="1">
      <alignment horizontal="left" vertical="center" indent="1"/>
    </xf>
    <xf numFmtId="41" fontId="48" fillId="8" borderId="92" xfId="8" applyFont="1" applyFill="1" applyBorder="1" applyAlignment="1" applyProtection="1">
      <alignment horizontal="center" vertical="center"/>
    </xf>
    <xf numFmtId="41" fontId="48" fillId="8" borderId="11" xfId="8" applyFont="1" applyFill="1" applyBorder="1" applyAlignment="1" applyProtection="1">
      <alignment horizontal="center" vertical="center"/>
    </xf>
    <xf numFmtId="41" fontId="48" fillId="8" borderId="93" xfId="8" applyFont="1" applyFill="1" applyBorder="1" applyAlignment="1" applyProtection="1">
      <alignment horizontal="center" vertical="center"/>
    </xf>
    <xf numFmtId="41" fontId="48" fillId="8" borderId="92" xfId="8" applyFont="1" applyFill="1" applyBorder="1" applyAlignment="1" applyProtection="1">
      <alignment horizontal="right" vertical="center"/>
    </xf>
    <xf numFmtId="41" fontId="48" fillId="8" borderId="11" xfId="8" applyFont="1" applyFill="1" applyBorder="1" applyAlignment="1" applyProtection="1">
      <alignment horizontal="right" vertical="center"/>
    </xf>
    <xf numFmtId="41" fontId="48" fillId="8" borderId="12" xfId="8" applyFont="1" applyFill="1" applyBorder="1" applyAlignment="1" applyProtection="1">
      <alignment horizontal="right" vertical="center"/>
    </xf>
    <xf numFmtId="0" fontId="14" fillId="0" borderId="0" xfId="1" applyFont="1" applyAlignment="1">
      <alignment horizontal="left" vertical="center" wrapText="1"/>
    </xf>
    <xf numFmtId="0" fontId="24" fillId="0" borderId="2" xfId="1" applyFont="1" applyBorder="1" applyAlignment="1">
      <alignment horizontal="center" vertical="center"/>
    </xf>
    <xf numFmtId="0" fontId="24" fillId="0" borderId="7" xfId="1" applyFont="1" applyBorder="1" applyAlignment="1">
      <alignment horizontal="center" vertical="center"/>
    </xf>
    <xf numFmtId="0" fontId="24" fillId="0" borderId="3" xfId="1" applyFont="1" applyBorder="1" applyAlignment="1">
      <alignment horizontal="center" vertical="center"/>
    </xf>
    <xf numFmtId="0" fontId="24" fillId="0" borderId="4" xfId="1" applyFont="1" applyBorder="1" applyAlignment="1">
      <alignment horizontal="center" vertical="center"/>
    </xf>
    <xf numFmtId="0" fontId="24" fillId="0" borderId="6" xfId="1" applyFont="1" applyBorder="1" applyAlignment="1">
      <alignment horizontal="center" vertical="center"/>
    </xf>
    <xf numFmtId="0" fontId="24" fillId="0" borderId="5" xfId="1" applyFont="1" applyBorder="1" applyAlignment="1">
      <alignment horizontal="center" vertical="center"/>
    </xf>
    <xf numFmtId="0" fontId="14" fillId="11" borderId="18" xfId="1" applyFont="1" applyFill="1" applyBorder="1" applyAlignment="1" applyProtection="1">
      <alignment horizontal="left" vertical="center" indent="1"/>
      <protection locked="0"/>
    </xf>
    <xf numFmtId="0" fontId="14" fillId="11" borderId="19" xfId="1" applyFont="1" applyFill="1" applyBorder="1" applyAlignment="1" applyProtection="1">
      <alignment horizontal="left" vertical="center" indent="1"/>
      <protection locked="0"/>
    </xf>
    <xf numFmtId="0" fontId="14" fillId="11" borderId="20" xfId="1" applyFont="1" applyFill="1" applyBorder="1" applyAlignment="1" applyProtection="1">
      <alignment horizontal="left" vertical="center" indent="1"/>
      <protection locked="0"/>
    </xf>
    <xf numFmtId="41" fontId="17" fillId="11" borderId="21" xfId="8" applyFont="1" applyFill="1" applyBorder="1" applyAlignment="1" applyProtection="1">
      <alignment horizontal="center" vertical="center"/>
      <protection locked="0"/>
    </xf>
    <xf numFmtId="41" fontId="17" fillId="11" borderId="19" xfId="8" applyFont="1" applyFill="1" applyBorder="1" applyAlignment="1" applyProtection="1">
      <alignment horizontal="center" vertical="center"/>
      <protection locked="0"/>
    </xf>
    <xf numFmtId="41" fontId="17" fillId="11" borderId="20" xfId="8" applyFont="1" applyFill="1" applyBorder="1" applyAlignment="1" applyProtection="1">
      <alignment horizontal="center" vertical="center"/>
      <protection locked="0"/>
    </xf>
    <xf numFmtId="41" fontId="14" fillId="11" borderId="21" xfId="8" applyFont="1" applyFill="1" applyBorder="1" applyAlignment="1" applyProtection="1">
      <alignment horizontal="right" vertical="center"/>
    </xf>
    <xf numFmtId="41" fontId="14" fillId="11" borderId="19" xfId="8" applyFont="1" applyFill="1" applyBorder="1" applyAlignment="1" applyProtection="1">
      <alignment horizontal="right" vertical="center"/>
    </xf>
    <xf numFmtId="41" fontId="14" fillId="11" borderId="20" xfId="8" applyFont="1" applyFill="1" applyBorder="1" applyAlignment="1" applyProtection="1">
      <alignment horizontal="right" vertical="center"/>
    </xf>
    <xf numFmtId="41" fontId="14" fillId="11" borderId="22" xfId="8" applyFont="1" applyFill="1" applyBorder="1" applyAlignment="1" applyProtection="1">
      <alignment horizontal="right" vertical="center"/>
    </xf>
    <xf numFmtId="0" fontId="14" fillId="0" borderId="0" xfId="1" applyFont="1" applyAlignment="1">
      <alignment horizontal="left" vertical="center" wrapText="1" indent="1"/>
    </xf>
    <xf numFmtId="0" fontId="163" fillId="0" borderId="32" xfId="1" applyFont="1" applyBorder="1" applyAlignment="1">
      <alignment horizontal="left" vertical="center" wrapText="1"/>
    </xf>
    <xf numFmtId="0" fontId="14" fillId="0" borderId="32" xfId="1" applyFont="1" applyBorder="1" applyAlignment="1">
      <alignment horizontal="left" vertical="center" wrapText="1"/>
    </xf>
    <xf numFmtId="0" fontId="8" fillId="2" borderId="28" xfId="0" applyFont="1" applyFill="1" applyBorder="1" applyAlignment="1">
      <alignment horizontal="left" vertical="center" indent="1"/>
    </xf>
    <xf numFmtId="0" fontId="8" fillId="2" borderId="29" xfId="0" applyFont="1" applyFill="1" applyBorder="1" applyAlignment="1">
      <alignment horizontal="left" vertical="center" indent="1"/>
    </xf>
    <xf numFmtId="0" fontId="8" fillId="2" borderId="30" xfId="0" applyFont="1" applyFill="1" applyBorder="1" applyAlignment="1">
      <alignment horizontal="left" vertical="center" indent="1"/>
    </xf>
    <xf numFmtId="0" fontId="8" fillId="0" borderId="28" xfId="0" applyFont="1" applyBorder="1" applyAlignment="1">
      <alignment horizontal="right" vertical="center"/>
    </xf>
    <xf numFmtId="0" fontId="8" fillId="0" borderId="29" xfId="0" applyFont="1" applyBorder="1" applyAlignment="1">
      <alignment horizontal="right" vertical="center"/>
    </xf>
    <xf numFmtId="0" fontId="8" fillId="0" borderId="30" xfId="0" applyFont="1" applyBorder="1" applyAlignment="1">
      <alignment horizontal="right" vertical="center"/>
    </xf>
    <xf numFmtId="0" fontId="8" fillId="2" borderId="39" xfId="0" applyFont="1" applyFill="1" applyBorder="1" applyAlignment="1">
      <alignment horizontal="right" vertical="center"/>
    </xf>
    <xf numFmtId="177" fontId="8" fillId="2" borderId="39" xfId="0" applyNumberFormat="1" applyFont="1" applyFill="1" applyBorder="1" applyAlignment="1">
      <alignment horizontal="right" vertical="center" indent="1"/>
    </xf>
    <xf numFmtId="14" fontId="17" fillId="0" borderId="39" xfId="0" applyNumberFormat="1" applyFont="1" applyBorder="1" applyAlignment="1" applyProtection="1">
      <alignment horizontal="right" vertical="center" indent="1"/>
      <protection locked="0"/>
    </xf>
    <xf numFmtId="0" fontId="8" fillId="0" borderId="28" xfId="0" applyFont="1" applyBorder="1" applyAlignment="1">
      <alignment horizontal="right" vertical="center" shrinkToFit="1"/>
    </xf>
    <xf numFmtId="0" fontId="8" fillId="0" borderId="29" xfId="0" applyFont="1" applyBorder="1" applyAlignment="1">
      <alignment horizontal="right" vertical="center" shrinkToFit="1"/>
    </xf>
    <xf numFmtId="0" fontId="8" fillId="0" borderId="30" xfId="0" applyFont="1" applyBorder="1" applyAlignment="1">
      <alignment horizontal="right" vertical="center" shrinkToFit="1"/>
    </xf>
    <xf numFmtId="41" fontId="8" fillId="0" borderId="28" xfId="0" applyNumberFormat="1" applyFont="1" applyBorder="1" applyAlignment="1">
      <alignment horizontal="right" vertical="center" shrinkToFit="1"/>
    </xf>
    <xf numFmtId="0" fontId="124" fillId="0" borderId="39" xfId="0" applyFont="1" applyBorder="1" applyAlignment="1" applyProtection="1">
      <alignment horizontal="right" vertical="center" indent="1"/>
      <protection locked="0"/>
    </xf>
    <xf numFmtId="0" fontId="124" fillId="0" borderId="39" xfId="0" applyFont="1" applyBorder="1" applyAlignment="1" applyProtection="1">
      <alignment horizontal="right" vertical="top" indent="1"/>
      <protection locked="0"/>
    </xf>
    <xf numFmtId="0" fontId="17" fillId="0" borderId="39" xfId="0" applyFont="1" applyBorder="1" applyAlignment="1" applyProtection="1">
      <alignment horizontal="right" vertical="top" indent="1"/>
      <protection locked="0"/>
    </xf>
    <xf numFmtId="176" fontId="17" fillId="0" borderId="39" xfId="0" applyNumberFormat="1" applyFont="1" applyBorder="1" applyAlignment="1" applyProtection="1">
      <alignment horizontal="right" vertical="center" indent="1"/>
      <protection locked="0"/>
    </xf>
    <xf numFmtId="0" fontId="165" fillId="0" borderId="32" xfId="1" applyFont="1" applyBorder="1" applyAlignment="1">
      <alignment horizontal="left" vertical="center" wrapText="1" indent="1"/>
    </xf>
    <xf numFmtId="0" fontId="14" fillId="0" borderId="32" xfId="1" applyFont="1" applyBorder="1" applyAlignment="1">
      <alignment horizontal="left" vertical="center" wrapText="1" indent="1"/>
    </xf>
    <xf numFmtId="0" fontId="63" fillId="7" borderId="94" xfId="0" applyFont="1" applyFill="1" applyBorder="1" applyAlignment="1">
      <alignment horizontal="center" vertical="center" wrapText="1"/>
    </xf>
    <xf numFmtId="0" fontId="63" fillId="7" borderId="94" xfId="0" applyFont="1" applyFill="1" applyBorder="1" applyAlignment="1">
      <alignment horizontal="center" vertical="center"/>
    </xf>
    <xf numFmtId="0" fontId="124" fillId="0" borderId="28" xfId="0" applyFont="1" applyBorder="1" applyAlignment="1" applyProtection="1">
      <alignment horizontal="right" vertical="center" wrapText="1" indent="1"/>
      <protection locked="0"/>
    </xf>
    <xf numFmtId="0" fontId="17" fillId="0" borderId="29" xfId="0" applyFont="1" applyBorder="1" applyAlignment="1" applyProtection="1">
      <alignment horizontal="right" vertical="center" wrapText="1" indent="1"/>
      <protection locked="0"/>
    </xf>
    <xf numFmtId="0" fontId="17" fillId="0" borderId="28" xfId="0" applyFont="1" applyBorder="1" applyAlignment="1" applyProtection="1">
      <alignment horizontal="right" vertical="center" wrapText="1" indent="1"/>
      <protection locked="0"/>
    </xf>
    <xf numFmtId="0" fontId="26" fillId="0" borderId="29" xfId="0" applyFont="1" applyBorder="1" applyAlignment="1" applyProtection="1">
      <alignment horizontal="center" vertical="center"/>
      <protection locked="0"/>
    </xf>
    <xf numFmtId="0" fontId="26" fillId="0" borderId="30" xfId="0" applyFont="1" applyBorder="1" applyAlignment="1" applyProtection="1">
      <alignment horizontal="center" vertical="center"/>
      <protection locked="0"/>
    </xf>
    <xf numFmtId="0" fontId="14" fillId="2" borderId="78" xfId="1" applyFont="1" applyFill="1" applyBorder="1" applyAlignment="1">
      <alignment horizontal="left" vertical="center"/>
    </xf>
    <xf numFmtId="0" fontId="14" fillId="2" borderId="79" xfId="1" applyFont="1" applyFill="1" applyBorder="1" applyAlignment="1">
      <alignment horizontal="left" vertical="center"/>
    </xf>
    <xf numFmtId="0" fontId="14" fillId="2" borderId="137" xfId="1" applyFont="1" applyFill="1" applyBorder="1" applyAlignment="1">
      <alignment horizontal="left" vertical="center"/>
    </xf>
    <xf numFmtId="0" fontId="8" fillId="0" borderId="28" xfId="2" applyFont="1" applyBorder="1" applyAlignment="1">
      <alignment horizontal="right" vertical="center"/>
    </xf>
    <xf numFmtId="0" fontId="8" fillId="0" borderId="29" xfId="2" applyFont="1" applyBorder="1" applyAlignment="1">
      <alignment horizontal="right" vertical="center"/>
    </xf>
    <xf numFmtId="0" fontId="8" fillId="0" borderId="30" xfId="2" applyFont="1" applyBorder="1" applyAlignment="1">
      <alignment horizontal="right" vertical="center"/>
    </xf>
    <xf numFmtId="41" fontId="8" fillId="0" borderId="28" xfId="8" applyFont="1" applyBorder="1" applyAlignment="1">
      <alignment horizontal="right" vertical="center"/>
    </xf>
    <xf numFmtId="41" fontId="8" fillId="0" borderId="29" xfId="8" applyFont="1" applyBorder="1" applyAlignment="1">
      <alignment horizontal="right" vertical="center"/>
    </xf>
    <xf numFmtId="41" fontId="8" fillId="0" borderId="30" xfId="8" applyFont="1" applyBorder="1" applyAlignment="1">
      <alignment horizontal="right" vertical="center"/>
    </xf>
    <xf numFmtId="0" fontId="17" fillId="2" borderId="95" xfId="1" applyFont="1" applyFill="1" applyBorder="1" applyAlignment="1">
      <alignment horizontal="left" vertical="center"/>
    </xf>
    <xf numFmtId="0" fontId="17" fillId="2" borderId="96" xfId="1" applyFont="1" applyFill="1" applyBorder="1" applyAlignment="1">
      <alignment horizontal="left" vertical="center"/>
    </xf>
    <xf numFmtId="0" fontId="17" fillId="2" borderId="97" xfId="1" applyFont="1" applyFill="1" applyBorder="1" applyAlignment="1">
      <alignment horizontal="left" vertical="center"/>
    </xf>
    <xf numFmtId="0" fontId="160" fillId="0" borderId="83" xfId="1" applyFont="1" applyBorder="1" applyAlignment="1">
      <alignment horizontal="right" vertical="center" indent="1"/>
    </xf>
    <xf numFmtId="0" fontId="179" fillId="2" borderId="204" xfId="0" applyFont="1" applyFill="1" applyBorder="1" applyAlignment="1">
      <alignment horizontal="center" vertical="center" wrapText="1"/>
    </xf>
    <xf numFmtId="0" fontId="179" fillId="2" borderId="40" xfId="0" applyFont="1" applyFill="1" applyBorder="1" applyAlignment="1">
      <alignment horizontal="center" vertical="center"/>
    </xf>
    <xf numFmtId="0" fontId="179" fillId="2" borderId="205" xfId="0" applyFont="1" applyFill="1" applyBorder="1" applyAlignment="1">
      <alignment horizontal="center" vertical="center"/>
    </xf>
    <xf numFmtId="0" fontId="179" fillId="2" borderId="206" xfId="0" applyFont="1" applyFill="1" applyBorder="1" applyAlignment="1">
      <alignment horizontal="center" vertical="center"/>
    </xf>
    <xf numFmtId="0" fontId="179" fillId="2" borderId="208" xfId="0" applyFont="1" applyFill="1" applyBorder="1" applyAlignment="1">
      <alignment horizontal="center" vertical="center"/>
    </xf>
    <xf numFmtId="0" fontId="179" fillId="2" borderId="207" xfId="0" applyFont="1" applyFill="1" applyBorder="1" applyAlignment="1">
      <alignment horizontal="center" vertical="center"/>
    </xf>
    <xf numFmtId="0" fontId="160" fillId="2" borderId="40" xfId="0" applyFont="1" applyFill="1" applyBorder="1" applyAlignment="1">
      <alignment horizontal="center" vertical="center"/>
    </xf>
    <xf numFmtId="0" fontId="160" fillId="0" borderId="32" xfId="0" applyFont="1" applyBorder="1" applyAlignment="1">
      <alignment horizontal="left" vertical="center" wrapText="1" indent="1"/>
    </xf>
    <xf numFmtId="0" fontId="160" fillId="0" borderId="33" xfId="0" applyFont="1" applyBorder="1" applyAlignment="1">
      <alignment horizontal="left" vertical="center" wrapText="1" indent="1"/>
    </xf>
    <xf numFmtId="0" fontId="160" fillId="0" borderId="0" xfId="0" applyFont="1" applyAlignment="1">
      <alignment horizontal="left" vertical="center" wrapText="1" indent="1"/>
    </xf>
    <xf numFmtId="0" fontId="160" fillId="0" borderId="35" xfId="0" applyFont="1" applyBorder="1" applyAlignment="1">
      <alignment horizontal="left" vertical="center" wrapText="1" indent="1"/>
    </xf>
    <xf numFmtId="0" fontId="160" fillId="0" borderId="37" xfId="0" applyFont="1" applyBorder="1" applyAlignment="1">
      <alignment horizontal="left" vertical="center" wrapText="1" indent="1"/>
    </xf>
    <xf numFmtId="0" fontId="160" fillId="0" borderId="38" xfId="0" applyFont="1" applyBorder="1" applyAlignment="1">
      <alignment horizontal="left" vertical="center" wrapText="1" indent="1"/>
    </xf>
    <xf numFmtId="0" fontId="17" fillId="2" borderId="40" xfId="0" applyFont="1" applyFill="1" applyBorder="1" applyAlignment="1">
      <alignment horizontal="center" vertical="center" wrapText="1"/>
    </xf>
    <xf numFmtId="0" fontId="42" fillId="2" borderId="40" xfId="0" applyFont="1" applyFill="1" applyBorder="1" applyAlignment="1">
      <alignment horizontal="center" vertical="center" wrapText="1"/>
    </xf>
    <xf numFmtId="0" fontId="42" fillId="2" borderId="206" xfId="0" applyFont="1" applyFill="1" applyBorder="1" applyAlignment="1">
      <alignment horizontal="center" vertical="center" wrapText="1"/>
    </xf>
    <xf numFmtId="0" fontId="42" fillId="2" borderId="207" xfId="0" applyFont="1" applyFill="1" applyBorder="1" applyAlignment="1">
      <alignment horizontal="center" vertical="center" wrapText="1"/>
    </xf>
    <xf numFmtId="0" fontId="17" fillId="0" borderId="32" xfId="0" applyFont="1" applyBorder="1" applyAlignment="1">
      <alignment horizontal="left" vertical="center" wrapText="1" indent="1"/>
    </xf>
    <xf numFmtId="0" fontId="17" fillId="0" borderId="33" xfId="0" applyFont="1" applyBorder="1" applyAlignment="1">
      <alignment horizontal="left" vertical="center" wrapText="1" indent="1"/>
    </xf>
    <xf numFmtId="0" fontId="17" fillId="0" borderId="0" xfId="0" applyFont="1" applyAlignment="1">
      <alignment horizontal="left" vertical="center" wrapText="1" indent="1"/>
    </xf>
    <xf numFmtId="0" fontId="17" fillId="0" borderId="35" xfId="0" applyFont="1" applyBorder="1" applyAlignment="1">
      <alignment horizontal="left" vertical="center" wrapText="1" indent="1"/>
    </xf>
    <xf numFmtId="0" fontId="17" fillId="0" borderId="37" xfId="0" applyFont="1" applyBorder="1" applyAlignment="1">
      <alignment horizontal="left" vertical="center" wrapText="1" indent="1"/>
    </xf>
    <xf numFmtId="0" fontId="17" fillId="0" borderId="38" xfId="0" applyFont="1" applyBorder="1" applyAlignment="1">
      <alignment horizontal="left" vertical="center" wrapText="1" indent="1"/>
    </xf>
    <xf numFmtId="0" fontId="14" fillId="16" borderId="143" xfId="1" applyFont="1" applyFill="1" applyBorder="1" applyAlignment="1">
      <alignment horizontal="center" vertical="center" wrapText="1"/>
    </xf>
    <xf numFmtId="0" fontId="14" fillId="16" borderId="29" xfId="1" applyFont="1" applyFill="1" applyBorder="1" applyAlignment="1">
      <alignment horizontal="center" vertical="center" wrapText="1"/>
    </xf>
    <xf numFmtId="0" fontId="14" fillId="16" borderId="141" xfId="1" applyFont="1" applyFill="1" applyBorder="1" applyAlignment="1">
      <alignment horizontal="center" vertical="center" wrapText="1"/>
    </xf>
    <xf numFmtId="0" fontId="14" fillId="2" borderId="138" xfId="1" applyFont="1" applyFill="1" applyBorder="1" applyAlignment="1">
      <alignment horizontal="left" vertical="center"/>
    </xf>
    <xf numFmtId="0" fontId="14" fillId="2" borderId="76" xfId="1" applyFont="1" applyFill="1" applyBorder="1" applyAlignment="1">
      <alignment horizontal="left" vertical="center"/>
    </xf>
    <xf numFmtId="0" fontId="14" fillId="2" borderId="139" xfId="1" applyFont="1" applyFill="1" applyBorder="1" applyAlignment="1">
      <alignment horizontal="left" vertical="center"/>
    </xf>
    <xf numFmtId="0" fontId="47" fillId="2" borderId="31" xfId="1" applyFont="1" applyFill="1" applyBorder="1" applyAlignment="1">
      <alignment horizontal="left" vertical="center" wrapText="1"/>
    </xf>
    <xf numFmtId="0" fontId="47" fillId="2" borderId="32" xfId="1" applyFont="1" applyFill="1" applyBorder="1" applyAlignment="1">
      <alignment horizontal="left" vertical="center" wrapText="1"/>
    </xf>
    <xf numFmtId="0" fontId="47" fillId="2" borderId="33" xfId="1" applyFont="1" applyFill="1" applyBorder="1" applyAlignment="1">
      <alignment horizontal="left" vertical="center" wrapText="1"/>
    </xf>
    <xf numFmtId="0" fontId="47" fillId="2" borderId="34" xfId="1" applyFont="1" applyFill="1" applyBorder="1" applyAlignment="1">
      <alignment horizontal="left" vertical="center" wrapText="1"/>
    </xf>
    <xf numFmtId="0" fontId="47" fillId="2" borderId="0" xfId="1" applyFont="1" applyFill="1" applyAlignment="1">
      <alignment horizontal="left" vertical="center" wrapText="1"/>
    </xf>
    <xf numFmtId="0" fontId="47" fillId="2" borderId="35" xfId="1" applyFont="1" applyFill="1" applyBorder="1" applyAlignment="1">
      <alignment horizontal="left" vertical="center" wrapText="1"/>
    </xf>
    <xf numFmtId="0" fontId="47" fillId="2" borderId="36" xfId="1" applyFont="1" applyFill="1" applyBorder="1" applyAlignment="1">
      <alignment horizontal="left" vertical="center" wrapText="1"/>
    </xf>
    <xf numFmtId="0" fontId="47" fillId="2" borderId="37" xfId="1" applyFont="1" applyFill="1" applyBorder="1" applyAlignment="1">
      <alignment horizontal="left" vertical="center" wrapText="1"/>
    </xf>
    <xf numFmtId="0" fontId="47" fillId="2" borderId="38" xfId="1" applyFont="1" applyFill="1" applyBorder="1" applyAlignment="1">
      <alignment horizontal="left" vertical="center" wrapText="1"/>
    </xf>
    <xf numFmtId="183" fontId="216" fillId="2" borderId="31" xfId="1" applyNumberFormat="1" applyFont="1" applyFill="1" applyBorder="1" applyAlignment="1">
      <alignment horizontal="left" vertical="center" wrapText="1"/>
    </xf>
    <xf numFmtId="183" fontId="216" fillId="2" borderId="32" xfId="1" applyNumberFormat="1" applyFont="1" applyFill="1" applyBorder="1" applyAlignment="1">
      <alignment horizontal="left" vertical="center" wrapText="1"/>
    </xf>
    <xf numFmtId="183" fontId="216" fillId="2" borderId="33" xfId="1" applyNumberFormat="1" applyFont="1" applyFill="1" applyBorder="1" applyAlignment="1">
      <alignment horizontal="left" vertical="center" wrapText="1"/>
    </xf>
    <xf numFmtId="183" fontId="216" fillId="2" borderId="34" xfId="1" applyNumberFormat="1" applyFont="1" applyFill="1" applyBorder="1" applyAlignment="1">
      <alignment horizontal="left" vertical="center" wrapText="1"/>
    </xf>
    <xf numFmtId="183" fontId="216" fillId="2" borderId="0" xfId="1" applyNumberFormat="1" applyFont="1" applyFill="1" applyAlignment="1">
      <alignment horizontal="left" vertical="center" wrapText="1"/>
    </xf>
    <xf numFmtId="183" fontId="216" fillId="2" borderId="35" xfId="1" applyNumberFormat="1" applyFont="1" applyFill="1" applyBorder="1" applyAlignment="1">
      <alignment horizontal="left" vertical="center" wrapText="1"/>
    </xf>
    <xf numFmtId="183" fontId="216" fillId="2" borderId="36" xfId="1" applyNumberFormat="1" applyFont="1" applyFill="1" applyBorder="1" applyAlignment="1">
      <alignment horizontal="left" vertical="center" wrapText="1"/>
    </xf>
    <xf numFmtId="183" fontId="216" fillId="2" borderId="37" xfId="1" applyNumberFormat="1" applyFont="1" applyFill="1" applyBorder="1" applyAlignment="1">
      <alignment horizontal="left" vertical="center" wrapText="1"/>
    </xf>
    <xf numFmtId="183" fontId="216" fillId="2" borderId="38" xfId="1" applyNumberFormat="1" applyFont="1" applyFill="1" applyBorder="1" applyAlignment="1">
      <alignment horizontal="left" vertical="center" wrapText="1"/>
    </xf>
    <xf numFmtId="0" fontId="27" fillId="2" borderId="28" xfId="2" applyFont="1" applyFill="1" applyBorder="1" applyAlignment="1">
      <alignment horizontal="left" vertical="center"/>
    </xf>
    <xf numFmtId="0" fontId="27" fillId="2" borderId="29" xfId="2" applyFont="1" applyFill="1" applyBorder="1" applyAlignment="1">
      <alignment horizontal="left" vertical="center"/>
    </xf>
    <xf numFmtId="0" fontId="27" fillId="2" borderId="30" xfId="2" applyFont="1" applyFill="1" applyBorder="1" applyAlignment="1">
      <alignment horizontal="left" vertical="center"/>
    </xf>
    <xf numFmtId="0" fontId="158" fillId="20" borderId="39" xfId="2" applyFont="1" applyFill="1" applyBorder="1" applyAlignment="1" applyProtection="1">
      <alignment horizontal="right" vertical="center"/>
      <protection locked="0"/>
    </xf>
    <xf numFmtId="0" fontId="17" fillId="20" borderId="28" xfId="2" applyFont="1" applyFill="1" applyBorder="1" applyAlignment="1" applyProtection="1">
      <alignment horizontal="right" vertical="center"/>
      <protection locked="0"/>
    </xf>
    <xf numFmtId="0" fontId="17" fillId="20" borderId="29" xfId="2" applyFont="1" applyFill="1" applyBorder="1" applyAlignment="1" applyProtection="1">
      <alignment horizontal="right" vertical="center"/>
      <protection locked="0"/>
    </xf>
    <xf numFmtId="0" fontId="17" fillId="20" borderId="30" xfId="2" applyFont="1" applyFill="1" applyBorder="1" applyAlignment="1" applyProtection="1">
      <alignment horizontal="right" vertical="center"/>
      <protection locked="0"/>
    </xf>
    <xf numFmtId="0" fontId="158" fillId="0" borderId="39" xfId="2" applyFont="1" applyBorder="1" applyAlignment="1" applyProtection="1">
      <alignment horizontal="right" vertical="center"/>
      <protection locked="0"/>
    </xf>
    <xf numFmtId="0" fontId="17" fillId="0" borderId="28" xfId="2" applyFont="1" applyBorder="1" applyAlignment="1" applyProtection="1">
      <alignment horizontal="right" vertical="center"/>
      <protection locked="0"/>
    </xf>
    <xf numFmtId="0" fontId="17" fillId="0" borderId="29" xfId="2" applyFont="1" applyBorder="1" applyAlignment="1" applyProtection="1">
      <alignment horizontal="right" vertical="center"/>
      <protection locked="0"/>
    </xf>
    <xf numFmtId="0" fontId="17" fillId="0" borderId="30" xfId="2" applyFont="1" applyBorder="1" applyAlignment="1" applyProtection="1">
      <alignment horizontal="right" vertical="center"/>
      <protection locked="0"/>
    </xf>
    <xf numFmtId="0" fontId="8" fillId="2" borderId="28" xfId="2" applyFont="1" applyFill="1" applyBorder="1" applyAlignment="1">
      <alignment horizontal="left" vertical="center"/>
    </xf>
    <xf numFmtId="0" fontId="8" fillId="2" borderId="29" xfId="2" applyFont="1" applyFill="1" applyBorder="1" applyAlignment="1">
      <alignment horizontal="left" vertical="center"/>
    </xf>
    <xf numFmtId="0" fontId="8" fillId="2" borderId="30" xfId="2" applyFont="1" applyFill="1" applyBorder="1" applyAlignment="1">
      <alignment horizontal="left" vertical="center"/>
    </xf>
    <xf numFmtId="14" fontId="17" fillId="20" borderId="28" xfId="2" applyNumberFormat="1" applyFont="1" applyFill="1" applyBorder="1" applyAlignment="1" applyProtection="1">
      <alignment horizontal="right" vertical="center"/>
      <protection locked="0"/>
    </xf>
    <xf numFmtId="14" fontId="17" fillId="20" borderId="29" xfId="2" applyNumberFormat="1" applyFont="1" applyFill="1" applyBorder="1" applyAlignment="1" applyProtection="1">
      <alignment horizontal="right" vertical="center"/>
      <protection locked="0"/>
    </xf>
    <xf numFmtId="14" fontId="17" fillId="20" borderId="30" xfId="2" applyNumberFormat="1" applyFont="1" applyFill="1" applyBorder="1" applyAlignment="1" applyProtection="1">
      <alignment horizontal="right" vertical="center"/>
      <protection locked="0"/>
    </xf>
    <xf numFmtId="14" fontId="17" fillId="0" borderId="28" xfId="2" applyNumberFormat="1" applyFont="1" applyBorder="1" applyAlignment="1" applyProtection="1">
      <alignment horizontal="right" vertical="center"/>
      <protection locked="0"/>
    </xf>
    <xf numFmtId="14" fontId="17" fillId="0" borderId="29" xfId="2" applyNumberFormat="1" applyFont="1" applyBorder="1" applyAlignment="1" applyProtection="1">
      <alignment horizontal="right" vertical="center"/>
      <protection locked="0"/>
    </xf>
    <xf numFmtId="14" fontId="17" fillId="0" borderId="30" xfId="2" applyNumberFormat="1" applyFont="1" applyBorder="1" applyAlignment="1" applyProtection="1">
      <alignment horizontal="right" vertical="center"/>
      <protection locked="0"/>
    </xf>
    <xf numFmtId="177" fontId="17" fillId="20" borderId="140" xfId="2" applyNumberFormat="1" applyFont="1" applyFill="1" applyBorder="1" applyAlignment="1" applyProtection="1">
      <alignment horizontal="right" vertical="center"/>
      <protection locked="0"/>
    </xf>
    <xf numFmtId="177" fontId="17" fillId="20" borderId="73" xfId="2" applyNumberFormat="1" applyFont="1" applyFill="1" applyBorder="1" applyAlignment="1" applyProtection="1">
      <alignment horizontal="right" vertical="center"/>
      <protection locked="0"/>
    </xf>
    <xf numFmtId="177" fontId="17" fillId="20" borderId="74" xfId="2" applyNumberFormat="1" applyFont="1" applyFill="1" applyBorder="1" applyAlignment="1" applyProtection="1">
      <alignment horizontal="right" vertical="center"/>
      <protection locked="0"/>
    </xf>
    <xf numFmtId="0" fontId="157" fillId="20" borderId="57" xfId="2" applyFont="1" applyFill="1" applyBorder="1" applyAlignment="1" applyProtection="1">
      <alignment horizontal="right" vertical="center"/>
      <protection locked="0"/>
    </xf>
    <xf numFmtId="0" fontId="157" fillId="0" borderId="57" xfId="2" applyFont="1" applyBorder="1" applyAlignment="1" applyProtection="1">
      <alignment horizontal="right" vertical="center"/>
      <protection locked="0"/>
    </xf>
    <xf numFmtId="20" fontId="157" fillId="20" borderId="57" xfId="2" applyNumberFormat="1" applyFont="1" applyFill="1" applyBorder="1" applyAlignment="1" applyProtection="1">
      <alignment horizontal="right" vertical="center"/>
      <protection locked="0"/>
    </xf>
    <xf numFmtId="20" fontId="157" fillId="0" borderId="57" xfId="2" applyNumberFormat="1" applyFont="1" applyBorder="1" applyAlignment="1" applyProtection="1">
      <alignment horizontal="right" vertical="center"/>
      <protection locked="0"/>
    </xf>
    <xf numFmtId="0" fontId="17" fillId="2" borderId="28" xfId="2" applyFont="1" applyFill="1" applyBorder="1" applyAlignment="1">
      <alignment horizontal="left" vertical="center"/>
    </xf>
    <xf numFmtId="0" fontId="17" fillId="2" borderId="29" xfId="2" applyFont="1" applyFill="1" applyBorder="1" applyAlignment="1">
      <alignment horizontal="left" vertical="center"/>
    </xf>
    <xf numFmtId="0" fontId="17" fillId="2" borderId="30" xfId="2" applyFont="1" applyFill="1" applyBorder="1" applyAlignment="1">
      <alignment horizontal="left" vertical="center"/>
    </xf>
    <xf numFmtId="177" fontId="8" fillId="2" borderId="28" xfId="2" applyNumberFormat="1" applyFont="1" applyFill="1" applyBorder="1" applyAlignment="1">
      <alignment horizontal="right" vertical="center" indent="1"/>
    </xf>
    <xf numFmtId="177" fontId="8" fillId="2" borderId="29" xfId="2" applyNumberFormat="1" applyFont="1" applyFill="1" applyBorder="1" applyAlignment="1">
      <alignment horizontal="right" vertical="center" indent="1"/>
    </xf>
    <xf numFmtId="177" fontId="8" fillId="2" borderId="30" xfId="2" applyNumberFormat="1" applyFont="1" applyFill="1" applyBorder="1" applyAlignment="1">
      <alignment horizontal="right" vertical="center" indent="1"/>
    </xf>
    <xf numFmtId="177" fontId="42" fillId="20" borderId="78" xfId="2" applyNumberFormat="1" applyFont="1" applyFill="1" applyBorder="1" applyAlignment="1" applyProtection="1">
      <alignment horizontal="right" vertical="center"/>
      <protection locked="0"/>
    </xf>
    <xf numFmtId="177" fontId="42" fillId="20" borderId="79" xfId="2" applyNumberFormat="1" applyFont="1" applyFill="1" applyBorder="1" applyAlignment="1" applyProtection="1">
      <alignment horizontal="right" vertical="center"/>
      <protection locked="0"/>
    </xf>
    <xf numFmtId="177" fontId="42" fillId="20" borderId="80" xfId="2" applyNumberFormat="1" applyFont="1" applyFill="1" applyBorder="1" applyAlignment="1" applyProtection="1">
      <alignment horizontal="right" vertical="center"/>
      <protection locked="0"/>
    </xf>
    <xf numFmtId="0" fontId="196" fillId="20" borderId="51" xfId="2" applyFont="1" applyFill="1" applyBorder="1" applyAlignment="1" applyProtection="1">
      <alignment horizontal="right" vertical="center"/>
      <protection locked="0"/>
    </xf>
    <xf numFmtId="0" fontId="196" fillId="0" borderId="51" xfId="2" applyFont="1" applyBorder="1" applyAlignment="1" applyProtection="1">
      <alignment horizontal="right" vertical="center"/>
      <protection locked="0"/>
    </xf>
    <xf numFmtId="0" fontId="198" fillId="0" borderId="57" xfId="2" applyFont="1" applyBorder="1" applyAlignment="1" applyProtection="1">
      <alignment horizontal="right" vertical="center"/>
      <protection locked="0"/>
    </xf>
    <xf numFmtId="0" fontId="157" fillId="0" borderId="72" xfId="2" applyFont="1" applyBorder="1" applyAlignment="1" applyProtection="1">
      <alignment horizontal="right" vertical="center"/>
      <protection locked="0"/>
    </xf>
    <xf numFmtId="0" fontId="157" fillId="0" borderId="73" xfId="2" applyFont="1" applyBorder="1" applyAlignment="1" applyProtection="1">
      <alignment horizontal="right" vertical="center"/>
      <protection locked="0"/>
    </xf>
    <xf numFmtId="0" fontId="157" fillId="0" borderId="74" xfId="2" applyFont="1" applyBorder="1" applyAlignment="1" applyProtection="1">
      <alignment horizontal="right" vertical="center"/>
      <protection locked="0"/>
    </xf>
    <xf numFmtId="177" fontId="42" fillId="20" borderId="140" xfId="2" applyNumberFormat="1" applyFont="1" applyFill="1" applyBorder="1" applyAlignment="1" applyProtection="1">
      <alignment horizontal="right" vertical="center"/>
      <protection locked="0"/>
    </xf>
    <xf numFmtId="177" fontId="42" fillId="20" borderId="73" xfId="2" applyNumberFormat="1" applyFont="1" applyFill="1" applyBorder="1" applyAlignment="1" applyProtection="1">
      <alignment horizontal="right" vertical="center"/>
      <protection locked="0"/>
    </xf>
    <xf numFmtId="177" fontId="42" fillId="20" borderId="74" xfId="2" applyNumberFormat="1" applyFont="1" applyFill="1" applyBorder="1" applyAlignment="1" applyProtection="1">
      <alignment horizontal="right" vertical="center"/>
      <protection locked="0"/>
    </xf>
    <xf numFmtId="0" fontId="196" fillId="20" borderId="57" xfId="2" applyFont="1" applyFill="1" applyBorder="1" applyAlignment="1" applyProtection="1">
      <alignment horizontal="right" vertical="center"/>
      <protection locked="0"/>
    </xf>
    <xf numFmtId="0" fontId="197" fillId="0" borderId="57" xfId="2" applyFont="1" applyBorder="1" applyAlignment="1" applyProtection="1">
      <alignment horizontal="right" vertical="center"/>
      <protection locked="0"/>
    </xf>
    <xf numFmtId="177" fontId="17" fillId="0" borderId="140" xfId="2" applyNumberFormat="1" applyFont="1" applyBorder="1" applyAlignment="1" applyProtection="1">
      <alignment horizontal="right" vertical="center"/>
      <protection locked="0"/>
    </xf>
    <xf numFmtId="177" fontId="17" fillId="0" borderId="73" xfId="2" applyNumberFormat="1" applyFont="1" applyBorder="1" applyAlignment="1" applyProtection="1">
      <alignment horizontal="right" vertical="center"/>
      <protection locked="0"/>
    </xf>
    <xf numFmtId="177" fontId="17" fillId="0" borderId="74" xfId="2" applyNumberFormat="1" applyFont="1" applyBorder="1" applyAlignment="1" applyProtection="1">
      <alignment horizontal="right" vertical="center"/>
      <protection locked="0"/>
    </xf>
    <xf numFmtId="177" fontId="199" fillId="0" borderId="78" xfId="2" applyNumberFormat="1" applyFont="1" applyBorder="1" applyAlignment="1" applyProtection="1">
      <alignment horizontal="right" vertical="center"/>
      <protection locked="0"/>
    </xf>
    <xf numFmtId="177" fontId="199" fillId="0" borderId="79" xfId="2" applyNumberFormat="1" applyFont="1" applyBorder="1" applyAlignment="1" applyProtection="1">
      <alignment horizontal="right" vertical="center"/>
      <protection locked="0"/>
    </xf>
    <xf numFmtId="177" fontId="199" fillId="0" borderId="80" xfId="2" applyNumberFormat="1" applyFont="1" applyBorder="1" applyAlignment="1" applyProtection="1">
      <alignment horizontal="right" vertical="center"/>
      <protection locked="0"/>
    </xf>
    <xf numFmtId="0" fontId="198" fillId="0" borderId="51" xfId="2" applyFont="1" applyBorder="1" applyAlignment="1" applyProtection="1">
      <alignment horizontal="right" vertical="center"/>
      <protection locked="0"/>
    </xf>
    <xf numFmtId="177" fontId="17" fillId="0" borderId="138" xfId="2" applyNumberFormat="1" applyFont="1" applyBorder="1" applyAlignment="1" applyProtection="1">
      <alignment horizontal="right" vertical="center"/>
      <protection locked="0"/>
    </xf>
    <xf numFmtId="177" fontId="17" fillId="0" borderId="76" xfId="2" applyNumberFormat="1" applyFont="1" applyBorder="1" applyAlignment="1" applyProtection="1">
      <alignment horizontal="right" vertical="center"/>
      <protection locked="0"/>
    </xf>
    <xf numFmtId="177" fontId="17" fillId="0" borderId="77" xfId="2" applyNumberFormat="1" applyFont="1" applyBorder="1" applyAlignment="1" applyProtection="1">
      <alignment horizontal="right" vertical="center"/>
      <protection locked="0"/>
    </xf>
    <xf numFmtId="0" fontId="157" fillId="0" borderId="63" xfId="2" applyFont="1" applyBorder="1" applyAlignment="1" applyProtection="1">
      <alignment horizontal="right" vertical="center"/>
      <protection locked="0"/>
    </xf>
    <xf numFmtId="0" fontId="17" fillId="0" borderId="28" xfId="0" applyFont="1" applyBorder="1" applyAlignment="1" applyProtection="1">
      <alignment horizontal="center" vertical="center"/>
      <protection locked="0"/>
    </xf>
    <xf numFmtId="0" fontId="17" fillId="0" borderId="29" xfId="0" applyFont="1" applyBorder="1" applyAlignment="1" applyProtection="1">
      <alignment horizontal="center" vertical="center"/>
      <protection locked="0"/>
    </xf>
    <xf numFmtId="0" fontId="17" fillId="0" borderId="30" xfId="0" applyFont="1" applyBorder="1" applyAlignment="1" applyProtection="1">
      <alignment horizontal="center" vertical="center"/>
      <protection locked="0"/>
    </xf>
    <xf numFmtId="0" fontId="8" fillId="2" borderId="39" xfId="0" applyFont="1" applyFill="1" applyBorder="1" applyAlignment="1">
      <alignment horizontal="center" vertical="center"/>
    </xf>
    <xf numFmtId="41" fontId="158" fillId="0" borderId="36" xfId="8" applyFont="1" applyFill="1" applyBorder="1" applyAlignment="1" applyProtection="1">
      <alignment horizontal="center" vertical="center"/>
      <protection locked="0"/>
    </xf>
    <xf numFmtId="41" fontId="158" fillId="0" borderId="37" xfId="8" applyFont="1" applyFill="1" applyBorder="1" applyAlignment="1" applyProtection="1">
      <alignment horizontal="center" vertical="center"/>
      <protection locked="0"/>
    </xf>
    <xf numFmtId="41" fontId="158" fillId="0" borderId="38" xfId="8" applyFont="1" applyFill="1" applyBorder="1" applyAlignment="1" applyProtection="1">
      <alignment horizontal="center" vertical="center"/>
      <protection locked="0"/>
    </xf>
    <xf numFmtId="41" fontId="158" fillId="0" borderId="28" xfId="8" applyFont="1" applyFill="1" applyBorder="1" applyAlignment="1" applyProtection="1">
      <alignment horizontal="center" vertical="center"/>
      <protection locked="0"/>
    </xf>
    <xf numFmtId="41" fontId="158" fillId="0" borderId="29" xfId="8" applyFont="1" applyFill="1" applyBorder="1" applyAlignment="1" applyProtection="1">
      <alignment horizontal="center" vertical="center"/>
      <protection locked="0"/>
    </xf>
    <xf numFmtId="41" fontId="158" fillId="0" borderId="30" xfId="8" applyFont="1" applyFill="1" applyBorder="1" applyAlignment="1" applyProtection="1">
      <alignment horizontal="center" vertical="center"/>
      <protection locked="0"/>
    </xf>
    <xf numFmtId="0" fontId="28" fillId="0" borderId="31" xfId="0" applyFont="1" applyBorder="1" applyAlignment="1">
      <alignment horizontal="left" vertical="center" wrapText="1" indent="1"/>
    </xf>
    <xf numFmtId="0" fontId="28" fillId="0" borderId="32" xfId="0" applyFont="1" applyBorder="1" applyAlignment="1">
      <alignment horizontal="left" vertical="center" wrapText="1" indent="1"/>
    </xf>
    <xf numFmtId="0" fontId="28" fillId="0" borderId="33" xfId="0" applyFont="1" applyBorder="1" applyAlignment="1">
      <alignment horizontal="left" vertical="center" wrapText="1" indent="1"/>
    </xf>
    <xf numFmtId="0" fontId="28" fillId="0" borderId="34" xfId="0" applyFont="1" applyBorder="1" applyAlignment="1">
      <alignment horizontal="left" vertical="center" wrapText="1" indent="1"/>
    </xf>
    <xf numFmtId="0" fontId="28" fillId="0" borderId="35" xfId="0" applyFont="1" applyBorder="1" applyAlignment="1">
      <alignment horizontal="left" vertical="center" wrapText="1" indent="1"/>
    </xf>
    <xf numFmtId="0" fontId="28" fillId="0" borderId="36" xfId="0" applyFont="1" applyBorder="1" applyAlignment="1">
      <alignment horizontal="left" vertical="center" wrapText="1" indent="1"/>
    </xf>
    <xf numFmtId="0" fontId="28" fillId="0" borderId="37" xfId="0" applyFont="1" applyBorder="1" applyAlignment="1">
      <alignment horizontal="left" vertical="center" wrapText="1" indent="1"/>
    </xf>
    <xf numFmtId="0" fontId="28" fillId="0" borderId="38" xfId="0" applyFont="1" applyBorder="1" applyAlignment="1">
      <alignment horizontal="left" vertical="center" wrapText="1" indent="1"/>
    </xf>
    <xf numFmtId="0" fontId="42" fillId="0" borderId="0" xfId="0" applyFont="1" applyAlignment="1">
      <alignment horizontal="left" vertical="center" wrapText="1" indent="1"/>
    </xf>
    <xf numFmtId="0" fontId="8" fillId="2" borderId="78" xfId="0" applyFont="1" applyFill="1" applyBorder="1" applyAlignment="1">
      <alignment horizontal="center" vertical="center"/>
    </xf>
    <xf numFmtId="0" fontId="8" fillId="2" borderId="79" xfId="0" applyFont="1" applyFill="1" applyBorder="1" applyAlignment="1">
      <alignment horizontal="center" vertical="center"/>
    </xf>
    <xf numFmtId="0" fontId="8" fillId="2" borderId="137" xfId="0" applyFont="1" applyFill="1" applyBorder="1" applyAlignment="1">
      <alignment horizontal="center" vertical="center"/>
    </xf>
    <xf numFmtId="0" fontId="8" fillId="2" borderId="28" xfId="0" applyFont="1" applyFill="1" applyBorder="1" applyAlignment="1">
      <alignment horizontal="center" vertical="center"/>
    </xf>
    <xf numFmtId="0" fontId="8" fillId="2" borderId="29" xfId="0" applyFont="1" applyFill="1" applyBorder="1" applyAlignment="1">
      <alignment horizontal="center" vertical="center"/>
    </xf>
    <xf numFmtId="0" fontId="8" fillId="2" borderId="30" xfId="0" applyFont="1" applyFill="1" applyBorder="1" applyAlignment="1">
      <alignment horizontal="center" vertical="center"/>
    </xf>
    <xf numFmtId="0" fontId="104" fillId="22" borderId="31" xfId="1" applyFont="1" applyFill="1" applyBorder="1" applyAlignment="1">
      <alignment horizontal="left" vertical="center" wrapText="1" indent="1"/>
    </xf>
    <xf numFmtId="0" fontId="104" fillId="22" borderId="32" xfId="1" applyFont="1" applyFill="1" applyBorder="1" applyAlignment="1">
      <alignment horizontal="left" vertical="center" wrapText="1" indent="1"/>
    </xf>
    <xf numFmtId="0" fontId="104" fillId="22" borderId="33" xfId="1" applyFont="1" applyFill="1" applyBorder="1" applyAlignment="1">
      <alignment horizontal="left" vertical="center" wrapText="1" indent="1"/>
    </xf>
    <xf numFmtId="0" fontId="104" fillId="22" borderId="34" xfId="1" applyFont="1" applyFill="1" applyBorder="1" applyAlignment="1">
      <alignment horizontal="left" vertical="center" wrapText="1" indent="1"/>
    </xf>
    <xf numFmtId="0" fontId="104" fillId="22" borderId="0" xfId="1" applyFont="1" applyFill="1" applyAlignment="1">
      <alignment horizontal="left" vertical="center" wrapText="1" indent="1"/>
    </xf>
    <xf numFmtId="0" fontId="104" fillId="22" borderId="35" xfId="1" applyFont="1" applyFill="1" applyBorder="1" applyAlignment="1">
      <alignment horizontal="left" vertical="center" wrapText="1" indent="1"/>
    </xf>
    <xf numFmtId="14" fontId="179" fillId="22" borderId="228" xfId="1" applyNumberFormat="1" applyFont="1" applyFill="1" applyBorder="1" applyAlignment="1" applyProtection="1">
      <alignment horizontal="center" vertical="center"/>
      <protection locked="0"/>
    </xf>
    <xf numFmtId="14" fontId="179" fillId="22" borderId="229" xfId="1" applyNumberFormat="1" applyFont="1" applyFill="1" applyBorder="1" applyAlignment="1" applyProtection="1">
      <alignment horizontal="center" vertical="center"/>
      <protection locked="0"/>
    </xf>
    <xf numFmtId="14" fontId="179" fillId="22" borderId="230" xfId="1" applyNumberFormat="1" applyFont="1" applyFill="1" applyBorder="1" applyAlignment="1" applyProtection="1">
      <alignment horizontal="center" vertical="center"/>
      <protection locked="0"/>
    </xf>
    <xf numFmtId="0" fontId="17" fillId="22" borderId="49" xfId="1" applyFont="1" applyFill="1" applyBorder="1" applyAlignment="1">
      <alignment horizontal="left" vertical="center"/>
    </xf>
    <xf numFmtId="0" fontId="17" fillId="22" borderId="26" xfId="1" applyFont="1" applyFill="1" applyBorder="1" applyAlignment="1">
      <alignment horizontal="left" vertical="center"/>
    </xf>
    <xf numFmtId="0" fontId="17" fillId="22" borderId="50" xfId="1" applyFont="1" applyFill="1" applyBorder="1" applyAlignment="1">
      <alignment horizontal="left" vertical="center"/>
    </xf>
    <xf numFmtId="14" fontId="17" fillId="0" borderId="228" xfId="1" applyNumberFormat="1" applyFont="1" applyBorder="1" applyAlignment="1" applyProtection="1">
      <alignment horizontal="center" vertical="center"/>
      <protection locked="0"/>
    </xf>
    <xf numFmtId="14" fontId="17" fillId="0" borderId="229" xfId="1" applyNumberFormat="1" applyFont="1" applyBorder="1" applyAlignment="1" applyProtection="1">
      <alignment horizontal="center" vertical="center"/>
      <protection locked="0"/>
    </xf>
    <xf numFmtId="14" fontId="17" fillId="0" borderId="230" xfId="1" applyNumberFormat="1" applyFont="1" applyBorder="1" applyAlignment="1" applyProtection="1">
      <alignment horizontal="center" vertical="center"/>
      <protection locked="0"/>
    </xf>
    <xf numFmtId="0" fontId="24" fillId="0" borderId="37" xfId="1" applyFont="1" applyBorder="1" applyAlignment="1" applyProtection="1">
      <alignment horizontal="right" vertical="center"/>
      <protection locked="0"/>
    </xf>
    <xf numFmtId="0" fontId="26" fillId="0" borderId="37" xfId="0" applyFont="1" applyBorder="1" applyAlignment="1" applyProtection="1">
      <alignment horizontal="center" vertical="center"/>
      <protection locked="0"/>
    </xf>
    <xf numFmtId="0" fontId="26" fillId="0" borderId="38" xfId="0" applyFont="1" applyBorder="1" applyAlignment="1" applyProtection="1">
      <alignment horizontal="center" vertical="center"/>
      <protection locked="0"/>
    </xf>
    <xf numFmtId="0" fontId="157" fillId="20" borderId="55" xfId="2" applyFont="1" applyFill="1" applyBorder="1" applyAlignment="1" applyProtection="1">
      <alignment horizontal="right" vertical="center" wrapText="1"/>
      <protection locked="0"/>
    </xf>
    <xf numFmtId="0" fontId="157" fillId="20" borderId="43" xfId="2" applyFont="1" applyFill="1" applyBorder="1" applyAlignment="1" applyProtection="1">
      <alignment horizontal="right" vertical="center" wrapText="1"/>
      <protection locked="0"/>
    </xf>
    <xf numFmtId="0" fontId="157" fillId="20" borderId="54" xfId="2" applyFont="1" applyFill="1" applyBorder="1" applyAlignment="1" applyProtection="1">
      <alignment horizontal="right" vertical="center" wrapText="1"/>
      <protection locked="0"/>
    </xf>
    <xf numFmtId="0" fontId="157" fillId="20" borderId="82" xfId="2" applyFont="1" applyFill="1" applyBorder="1" applyAlignment="1" applyProtection="1">
      <alignment horizontal="right" vertical="center" wrapText="1"/>
      <protection locked="0"/>
    </xf>
    <xf numFmtId="0" fontId="157" fillId="20" borderId="52" xfId="2" applyFont="1" applyFill="1" applyBorder="1" applyAlignment="1" applyProtection="1">
      <alignment horizontal="right" vertical="center" wrapText="1"/>
      <protection locked="0"/>
    </xf>
    <xf numFmtId="0" fontId="157" fillId="20" borderId="69" xfId="2" applyFont="1" applyFill="1" applyBorder="1" applyAlignment="1" applyProtection="1">
      <alignment horizontal="right" vertical="center" wrapText="1"/>
      <protection locked="0"/>
    </xf>
    <xf numFmtId="0" fontId="42" fillId="2" borderId="55" xfId="0" applyFont="1" applyFill="1" applyBorder="1" applyAlignment="1">
      <alignment horizontal="center" vertical="center" wrapText="1"/>
    </xf>
    <xf numFmtId="0" fontId="42" fillId="2" borderId="43" xfId="0" applyFont="1" applyFill="1" applyBorder="1" applyAlignment="1">
      <alignment horizontal="center" vertical="center" wrapText="1"/>
    </xf>
    <xf numFmtId="0" fontId="42" fillId="2" borderId="54" xfId="0" applyFont="1" applyFill="1" applyBorder="1" applyAlignment="1">
      <alignment horizontal="center" vertical="center" wrapText="1"/>
    </xf>
    <xf numFmtId="0" fontId="42" fillId="2" borderId="64" xfId="0" applyFont="1" applyFill="1" applyBorder="1" applyAlignment="1">
      <alignment horizontal="center" vertical="center" wrapText="1"/>
    </xf>
    <xf numFmtId="0" fontId="42" fillId="2" borderId="37" xfId="0" applyFont="1" applyFill="1" applyBorder="1" applyAlignment="1">
      <alignment horizontal="center" vertical="center" wrapText="1"/>
    </xf>
    <xf numFmtId="0" fontId="42" fillId="2" borderId="65" xfId="0" applyFont="1" applyFill="1" applyBorder="1" applyAlignment="1">
      <alignment horizontal="center" vertical="center" wrapText="1"/>
    </xf>
    <xf numFmtId="0" fontId="104" fillId="0" borderId="34" xfId="1" applyFont="1" applyBorder="1" applyAlignment="1">
      <alignment horizontal="left" wrapText="1" indent="1"/>
    </xf>
    <xf numFmtId="0" fontId="104" fillId="0" borderId="0" xfId="1" applyFont="1" applyAlignment="1">
      <alignment horizontal="left" wrapText="1" indent="1"/>
    </xf>
    <xf numFmtId="0" fontId="104" fillId="0" borderId="35" xfId="1" applyFont="1" applyBorder="1" applyAlignment="1">
      <alignment horizontal="left" wrapText="1" indent="1"/>
    </xf>
    <xf numFmtId="0" fontId="8" fillId="0" borderId="39" xfId="0" applyFont="1" applyBorder="1" applyAlignment="1" applyProtection="1">
      <alignment horizontal="center" vertical="center"/>
      <protection locked="0"/>
    </xf>
    <xf numFmtId="0" fontId="26" fillId="0" borderId="39" xfId="0" applyFont="1" applyBorder="1" applyAlignment="1" applyProtection="1">
      <alignment horizontal="center" vertical="center"/>
      <protection locked="0"/>
    </xf>
    <xf numFmtId="0" fontId="26" fillId="0" borderId="28" xfId="0" applyFont="1" applyBorder="1" applyAlignment="1" applyProtection="1">
      <alignment horizontal="center" vertical="center"/>
      <protection locked="0"/>
    </xf>
    <xf numFmtId="0" fontId="116" fillId="2" borderId="31" xfId="0" applyFont="1" applyFill="1" applyBorder="1" applyAlignment="1">
      <alignment horizontal="center" vertical="center"/>
    </xf>
    <xf numFmtId="0" fontId="116" fillId="2" borderId="32" xfId="0" applyFont="1" applyFill="1" applyBorder="1" applyAlignment="1">
      <alignment horizontal="center" vertical="center"/>
    </xf>
    <xf numFmtId="0" fontId="116" fillId="2" borderId="33" xfId="0" applyFont="1" applyFill="1" applyBorder="1" applyAlignment="1">
      <alignment horizontal="center" vertical="center"/>
    </xf>
    <xf numFmtId="0" fontId="116" fillId="2" borderId="36" xfId="0" applyFont="1" applyFill="1" applyBorder="1" applyAlignment="1">
      <alignment horizontal="center" vertical="center"/>
    </xf>
    <xf numFmtId="0" fontId="116" fillId="2" borderId="37" xfId="0" applyFont="1" applyFill="1" applyBorder="1" applyAlignment="1">
      <alignment horizontal="center" vertical="center"/>
    </xf>
    <xf numFmtId="0" fontId="116" fillId="2" borderId="38" xfId="0" applyFont="1" applyFill="1" applyBorder="1" applyAlignment="1">
      <alignment horizontal="center" vertical="center"/>
    </xf>
    <xf numFmtId="0" fontId="8" fillId="2" borderId="39"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8" fillId="2" borderId="30" xfId="0" applyFont="1" applyFill="1" applyBorder="1" applyAlignment="1">
      <alignment horizontal="center" vertical="center" wrapText="1"/>
    </xf>
    <xf numFmtId="0" fontId="8" fillId="2" borderId="56" xfId="2" applyFont="1" applyFill="1" applyBorder="1" applyAlignment="1">
      <alignment horizontal="center" vertical="center"/>
    </xf>
    <xf numFmtId="0" fontId="8" fillId="2" borderId="57" xfId="2" applyFont="1" applyFill="1" applyBorder="1" applyAlignment="1">
      <alignment horizontal="center" vertical="center"/>
    </xf>
    <xf numFmtId="14" fontId="17" fillId="0" borderId="57" xfId="2" applyNumberFormat="1" applyFont="1" applyBorder="1" applyAlignment="1" applyProtection="1">
      <alignment horizontal="right" vertical="center" indent="1"/>
      <protection locked="0"/>
    </xf>
    <xf numFmtId="0" fontId="116" fillId="2" borderId="56" xfId="0" applyFont="1" applyFill="1" applyBorder="1" applyAlignment="1">
      <alignment horizontal="center" vertical="center"/>
    </xf>
    <xf numFmtId="0" fontId="116" fillId="2" borderId="57" xfId="0" applyFont="1" applyFill="1" applyBorder="1" applyAlignment="1">
      <alignment horizontal="center" vertical="center"/>
    </xf>
    <xf numFmtId="0" fontId="116" fillId="2" borderId="62" xfId="0" applyFont="1" applyFill="1" applyBorder="1" applyAlignment="1">
      <alignment horizontal="center" vertical="center"/>
    </xf>
    <xf numFmtId="0" fontId="116" fillId="2" borderId="63" xfId="0" applyFont="1" applyFill="1" applyBorder="1" applyAlignment="1">
      <alignment horizontal="center" vertical="center"/>
    </xf>
    <xf numFmtId="0" fontId="17" fillId="0" borderId="164" xfId="1" applyFont="1" applyBorder="1" applyAlignment="1" applyProtection="1">
      <alignment horizontal="center" vertical="center"/>
      <protection locked="0"/>
    </xf>
    <xf numFmtId="0" fontId="17" fillId="0" borderId="158" xfId="1" applyFont="1" applyBorder="1" applyAlignment="1" applyProtection="1">
      <alignment horizontal="center" vertical="center"/>
      <protection locked="0"/>
    </xf>
    <xf numFmtId="0" fontId="17" fillId="0" borderId="163" xfId="1" applyFont="1" applyBorder="1" applyAlignment="1" applyProtection="1">
      <alignment horizontal="center" vertical="center"/>
      <protection locked="0"/>
    </xf>
    <xf numFmtId="0" fontId="17" fillId="0" borderId="172" xfId="1" applyFont="1" applyBorder="1" applyAlignment="1" applyProtection="1">
      <alignment horizontal="center" vertical="center"/>
      <protection locked="0"/>
    </xf>
    <xf numFmtId="0" fontId="17" fillId="0" borderId="24" xfId="1" applyFont="1" applyBorder="1" applyAlignment="1" applyProtection="1">
      <alignment horizontal="center" vertical="center"/>
      <protection locked="0"/>
    </xf>
    <xf numFmtId="0" fontId="17" fillId="0" borderId="166" xfId="1" applyFont="1" applyBorder="1" applyAlignment="1" applyProtection="1">
      <alignment horizontal="center" vertical="center"/>
      <protection locked="0"/>
    </xf>
    <xf numFmtId="0" fontId="27" fillId="2" borderId="170" xfId="1" applyFont="1" applyFill="1" applyBorder="1" applyAlignment="1">
      <alignment horizontal="left" vertical="center" wrapText="1"/>
    </xf>
    <xf numFmtId="0" fontId="27" fillId="2" borderId="24" xfId="1" applyFont="1" applyFill="1" applyBorder="1" applyAlignment="1">
      <alignment horizontal="left" vertical="center" wrapText="1"/>
    </xf>
    <xf numFmtId="0" fontId="27" fillId="2" borderId="166" xfId="1" applyFont="1" applyFill="1" applyBorder="1" applyAlignment="1">
      <alignment horizontal="left" vertical="center" wrapText="1"/>
    </xf>
    <xf numFmtId="0" fontId="27" fillId="2" borderId="235" xfId="1" applyFont="1" applyFill="1" applyBorder="1" applyAlignment="1">
      <alignment horizontal="left" vertical="center" wrapText="1"/>
    </xf>
    <xf numFmtId="0" fontId="27" fillId="2" borderId="46" xfId="1" applyFont="1" applyFill="1" applyBorder="1" applyAlignment="1">
      <alignment horizontal="left" vertical="center" wrapText="1"/>
    </xf>
    <xf numFmtId="0" fontId="27" fillId="2" borderId="169" xfId="1" applyFont="1" applyFill="1" applyBorder="1" applyAlignment="1">
      <alignment horizontal="left" vertical="center" wrapText="1"/>
    </xf>
    <xf numFmtId="0" fontId="27" fillId="22" borderId="165" xfId="1" applyFont="1" applyFill="1" applyBorder="1" applyAlignment="1">
      <alignment horizontal="left" vertical="center" wrapText="1"/>
    </xf>
    <xf numFmtId="0" fontId="27" fillId="22" borderId="24" xfId="1" applyFont="1" applyFill="1" applyBorder="1" applyAlignment="1">
      <alignment horizontal="left" vertical="center" wrapText="1"/>
    </xf>
    <xf numFmtId="0" fontId="27" fillId="22" borderId="166" xfId="1" applyFont="1" applyFill="1" applyBorder="1" applyAlignment="1">
      <alignment horizontal="left" vertical="center" wrapText="1"/>
    </xf>
    <xf numFmtId="0" fontId="27" fillId="22" borderId="168" xfId="1" applyFont="1" applyFill="1" applyBorder="1" applyAlignment="1">
      <alignment horizontal="left" vertical="center" wrapText="1"/>
    </xf>
    <xf numFmtId="0" fontId="27" fillId="22" borderId="46" xfId="1" applyFont="1" applyFill="1" applyBorder="1" applyAlignment="1">
      <alignment horizontal="left" vertical="center" wrapText="1"/>
    </xf>
    <xf numFmtId="0" fontId="27" fillId="22" borderId="169" xfId="1" applyFont="1" applyFill="1" applyBorder="1" applyAlignment="1">
      <alignment horizontal="left" vertical="center" wrapText="1"/>
    </xf>
    <xf numFmtId="0" fontId="27" fillId="2" borderId="165" xfId="1" applyFont="1" applyFill="1" applyBorder="1" applyAlignment="1">
      <alignment horizontal="left" vertical="center" wrapText="1"/>
    </xf>
    <xf numFmtId="0" fontId="27" fillId="2" borderId="168" xfId="1" applyFont="1" applyFill="1" applyBorder="1" applyAlignment="1">
      <alignment horizontal="left" vertical="center" wrapText="1"/>
    </xf>
    <xf numFmtId="0" fontId="158" fillId="0" borderId="202" xfId="1" applyFont="1" applyBorder="1" applyAlignment="1" applyProtection="1">
      <alignment horizontal="left" vertical="top" wrapText="1" indent="1"/>
      <protection locked="0"/>
    </xf>
    <xf numFmtId="0" fontId="158" fillId="0" borderId="186" xfId="1" applyFont="1" applyBorder="1" applyAlignment="1" applyProtection="1">
      <alignment horizontal="left" vertical="top" wrapText="1" indent="1"/>
      <protection locked="0"/>
    </xf>
    <xf numFmtId="0" fontId="158" fillId="0" borderId="203" xfId="1" applyFont="1" applyBorder="1" applyAlignment="1" applyProtection="1">
      <alignment horizontal="left" vertical="top" wrapText="1" indent="1"/>
      <protection locked="0"/>
    </xf>
    <xf numFmtId="0" fontId="158" fillId="0" borderId="171" xfId="1" applyFont="1" applyBorder="1" applyAlignment="1" applyProtection="1">
      <alignment horizontal="left" vertical="top" wrapText="1" indent="1"/>
      <protection locked="0"/>
    </xf>
    <xf numFmtId="0" fontId="158" fillId="0" borderId="0" xfId="1" applyFont="1" applyAlignment="1" applyProtection="1">
      <alignment horizontal="left" vertical="top" wrapText="1" indent="1"/>
      <protection locked="0"/>
    </xf>
    <xf numFmtId="0" fontId="158" fillId="0" borderId="128" xfId="1" applyFont="1" applyBorder="1" applyAlignment="1" applyProtection="1">
      <alignment horizontal="left" vertical="top" wrapText="1" indent="1"/>
      <protection locked="0"/>
    </xf>
    <xf numFmtId="0" fontId="158" fillId="0" borderId="191" xfId="1" applyFont="1" applyBorder="1" applyAlignment="1" applyProtection="1">
      <alignment horizontal="left" vertical="top" wrapText="1" indent="1"/>
      <protection locked="0"/>
    </xf>
    <xf numFmtId="0" fontId="158" fillId="0" borderId="189" xfId="1" applyFont="1" applyBorder="1" applyAlignment="1" applyProtection="1">
      <alignment horizontal="left" vertical="top" wrapText="1" indent="1"/>
      <protection locked="0"/>
    </xf>
    <xf numFmtId="0" fontId="158" fillId="0" borderId="192" xfId="1" applyFont="1" applyBorder="1" applyAlignment="1" applyProtection="1">
      <alignment horizontal="left" vertical="top" wrapText="1" indent="1"/>
      <protection locked="0"/>
    </xf>
    <xf numFmtId="0" fontId="8" fillId="0" borderId="37" xfId="1" applyFont="1" applyBorder="1" applyAlignment="1">
      <alignment horizontal="left" vertical="center"/>
    </xf>
    <xf numFmtId="0" fontId="8" fillId="2" borderId="66" xfId="2" applyFont="1" applyFill="1" applyBorder="1" applyAlignment="1">
      <alignment horizontal="center" vertical="center"/>
    </xf>
    <xf numFmtId="0" fontId="17" fillId="0" borderId="75" xfId="1" applyFont="1" applyBorder="1" applyAlignment="1" applyProtection="1">
      <alignment horizontal="right" vertical="center"/>
      <protection locked="0"/>
    </xf>
    <xf numFmtId="0" fontId="17" fillId="0" borderId="76" xfId="1" applyFont="1" applyBorder="1" applyAlignment="1" applyProtection="1">
      <alignment horizontal="right" vertical="center"/>
      <protection locked="0"/>
    </xf>
    <xf numFmtId="0" fontId="17" fillId="0" borderId="77" xfId="1" applyFont="1" applyBorder="1" applyAlignment="1" applyProtection="1">
      <alignment horizontal="right" vertical="center"/>
      <protection locked="0"/>
    </xf>
    <xf numFmtId="0" fontId="8" fillId="2" borderId="146" xfId="2" applyFont="1" applyFill="1" applyBorder="1" applyAlignment="1">
      <alignment horizontal="center" vertical="center"/>
    </xf>
    <xf numFmtId="0" fontId="8" fillId="2" borderId="79" xfId="2" applyFont="1" applyFill="1" applyBorder="1" applyAlignment="1">
      <alignment horizontal="center" vertical="center"/>
    </xf>
    <xf numFmtId="0" fontId="8" fillId="2" borderId="80" xfId="2" applyFont="1" applyFill="1" applyBorder="1" applyAlignment="1">
      <alignment horizontal="center" vertical="center"/>
    </xf>
    <xf numFmtId="183" fontId="8" fillId="0" borderId="146" xfId="2" applyNumberFormat="1" applyFont="1" applyBorder="1" applyAlignment="1" applyProtection="1">
      <alignment horizontal="right" vertical="center"/>
      <protection locked="0"/>
    </xf>
    <xf numFmtId="183" fontId="8" fillId="0" borderId="79" xfId="2" applyNumberFormat="1" applyFont="1" applyBorder="1" applyAlignment="1" applyProtection="1">
      <alignment horizontal="right" vertical="center"/>
      <protection locked="0"/>
    </xf>
    <xf numFmtId="183" fontId="8" fillId="0" borderId="80" xfId="2" applyNumberFormat="1" applyFont="1" applyBorder="1" applyAlignment="1" applyProtection="1">
      <alignment horizontal="right" vertical="center"/>
      <protection locked="0"/>
    </xf>
    <xf numFmtId="0" fontId="139" fillId="0" borderId="0" xfId="2" applyFont="1" applyAlignment="1">
      <alignment horizontal="center" vertical="center"/>
    </xf>
    <xf numFmtId="0" fontId="27" fillId="17" borderId="165" xfId="1" applyFont="1" applyFill="1" applyBorder="1" applyAlignment="1">
      <alignment horizontal="left" vertical="center" wrapText="1"/>
    </xf>
    <xf numFmtId="0" fontId="27" fillId="17" borderId="24" xfId="1" applyFont="1" applyFill="1" applyBorder="1" applyAlignment="1">
      <alignment horizontal="left" vertical="center" wrapText="1"/>
    </xf>
    <xf numFmtId="0" fontId="27" fillId="17" borderId="166" xfId="1" applyFont="1" applyFill="1" applyBorder="1" applyAlignment="1">
      <alignment horizontal="left" vertical="center" wrapText="1"/>
    </xf>
    <xf numFmtId="0" fontId="27" fillId="17" borderId="168" xfId="1" applyFont="1" applyFill="1" applyBorder="1" applyAlignment="1">
      <alignment horizontal="left" vertical="center" wrapText="1"/>
    </xf>
    <xf numFmtId="0" fontId="27" fillId="17" borderId="46" xfId="1" applyFont="1" applyFill="1" applyBorder="1" applyAlignment="1">
      <alignment horizontal="left" vertical="center" wrapText="1"/>
    </xf>
    <xf numFmtId="0" fontId="27" fillId="17" borderId="169" xfId="1" applyFont="1" applyFill="1" applyBorder="1" applyAlignment="1">
      <alignment horizontal="left" vertical="center" wrapText="1"/>
    </xf>
    <xf numFmtId="0" fontId="27" fillId="12" borderId="165" xfId="1" applyFont="1" applyFill="1" applyBorder="1" applyAlignment="1">
      <alignment horizontal="left" vertical="center" wrapText="1"/>
    </xf>
    <xf numFmtId="0" fontId="27" fillId="12" borderId="24" xfId="1" applyFont="1" applyFill="1" applyBorder="1" applyAlignment="1">
      <alignment horizontal="left" vertical="center" wrapText="1"/>
    </xf>
    <xf numFmtId="0" fontId="27" fillId="12" borderId="166" xfId="1" applyFont="1" applyFill="1" applyBorder="1" applyAlignment="1">
      <alignment horizontal="left" vertical="center" wrapText="1"/>
    </xf>
    <xf numFmtId="0" fontId="27" fillId="12" borderId="168" xfId="1" applyFont="1" applyFill="1" applyBorder="1" applyAlignment="1">
      <alignment horizontal="left" vertical="center" wrapText="1"/>
    </xf>
    <xf numFmtId="0" fontId="27" fillId="12" borderId="46" xfId="1" applyFont="1" applyFill="1" applyBorder="1" applyAlignment="1">
      <alignment horizontal="left" vertical="center" wrapText="1"/>
    </xf>
    <xf numFmtId="0" fontId="27" fillId="12" borderId="169" xfId="1" applyFont="1" applyFill="1" applyBorder="1" applyAlignment="1">
      <alignment horizontal="left" vertical="center" wrapText="1"/>
    </xf>
    <xf numFmtId="0" fontId="132" fillId="2" borderId="157" xfId="1" applyFont="1" applyFill="1" applyBorder="1" applyAlignment="1">
      <alignment horizontal="center" vertical="center" wrapText="1"/>
    </xf>
    <xf numFmtId="0" fontId="132" fillId="2" borderId="158" xfId="1" applyFont="1" applyFill="1" applyBorder="1" applyAlignment="1">
      <alignment horizontal="center" vertical="center" wrapText="1"/>
    </xf>
    <xf numFmtId="0" fontId="132" fillId="2" borderId="159" xfId="1" applyFont="1" applyFill="1" applyBorder="1" applyAlignment="1">
      <alignment horizontal="center" vertical="center" wrapText="1"/>
    </xf>
    <xf numFmtId="0" fontId="104" fillId="2" borderId="233" xfId="1" applyFont="1" applyFill="1" applyBorder="1" applyAlignment="1">
      <alignment horizontal="center" vertical="center" wrapText="1"/>
    </xf>
    <xf numFmtId="0" fontId="104" fillId="2" borderId="161" xfId="1" applyFont="1" applyFill="1" applyBorder="1" applyAlignment="1">
      <alignment horizontal="center" vertical="center"/>
    </xf>
    <xf numFmtId="0" fontId="104" fillId="2" borderId="162" xfId="1" applyFont="1" applyFill="1" applyBorder="1" applyAlignment="1">
      <alignment horizontal="center" vertical="center"/>
    </xf>
    <xf numFmtId="0" fontId="104" fillId="2" borderId="233" xfId="1" applyFont="1" applyFill="1" applyBorder="1" applyAlignment="1">
      <alignment horizontal="center" vertical="center"/>
    </xf>
    <xf numFmtId="41" fontId="8" fillId="2" borderId="153" xfId="8" applyFont="1" applyFill="1" applyBorder="1" applyAlignment="1" applyProtection="1">
      <alignment horizontal="right" vertical="center"/>
    </xf>
    <xf numFmtId="41" fontId="8" fillId="2" borderId="154" xfId="8" applyFont="1" applyFill="1" applyBorder="1" applyAlignment="1" applyProtection="1">
      <alignment horizontal="right" vertical="center"/>
    </xf>
    <xf numFmtId="41" fontId="8" fillId="2" borderId="155" xfId="8" applyFont="1" applyFill="1" applyBorder="1" applyAlignment="1" applyProtection="1">
      <alignment horizontal="right" vertical="center"/>
    </xf>
    <xf numFmtId="41" fontId="8" fillId="2" borderId="156" xfId="8" applyFont="1" applyFill="1" applyBorder="1" applyAlignment="1" applyProtection="1">
      <alignment horizontal="right" vertical="center"/>
    </xf>
    <xf numFmtId="0" fontId="8" fillId="2" borderId="170" xfId="1" applyFont="1" applyFill="1" applyBorder="1" applyAlignment="1">
      <alignment horizontal="center" vertical="center" wrapText="1"/>
    </xf>
    <xf numFmtId="0" fontId="8" fillId="2" borderId="24" xfId="1" applyFont="1" applyFill="1" applyBorder="1" applyAlignment="1">
      <alignment horizontal="center" vertical="center" wrapText="1"/>
    </xf>
    <xf numFmtId="0" fontId="8" fillId="2" borderId="234" xfId="1" applyFont="1" applyFill="1" applyBorder="1" applyAlignment="1">
      <alignment horizontal="center" vertical="center" wrapText="1"/>
    </xf>
    <xf numFmtId="0" fontId="8" fillId="2" borderId="235" xfId="1" applyFont="1" applyFill="1" applyBorder="1" applyAlignment="1">
      <alignment horizontal="center" vertical="center" wrapText="1"/>
    </xf>
    <xf numFmtId="0" fontId="8" fillId="2" borderId="46" xfId="1" applyFont="1" applyFill="1" applyBorder="1" applyAlignment="1">
      <alignment horizontal="center" vertical="center" wrapText="1"/>
    </xf>
    <xf numFmtId="0" fontId="8" fillId="2" borderId="236" xfId="1" applyFont="1" applyFill="1" applyBorder="1" applyAlignment="1">
      <alignment horizontal="center" vertical="center" wrapText="1"/>
    </xf>
    <xf numFmtId="0" fontId="157" fillId="0" borderId="172" xfId="1" applyFont="1" applyBorder="1" applyAlignment="1" applyProtection="1">
      <alignment horizontal="center" vertical="center" wrapText="1"/>
      <protection locked="0"/>
    </xf>
    <xf numFmtId="0" fontId="157" fillId="0" borderId="24" xfId="1" applyFont="1" applyBorder="1" applyAlignment="1" applyProtection="1">
      <alignment horizontal="center" vertical="center" wrapText="1"/>
      <protection locked="0"/>
    </xf>
    <xf numFmtId="0" fontId="157" fillId="0" borderId="25" xfId="1" applyFont="1" applyBorder="1" applyAlignment="1" applyProtection="1">
      <alignment horizontal="center" vertical="center" wrapText="1"/>
      <protection locked="0"/>
    </xf>
    <xf numFmtId="0" fontId="157" fillId="0" borderId="237" xfId="1" applyFont="1" applyBorder="1" applyAlignment="1" applyProtection="1">
      <alignment horizontal="center" vertical="center" wrapText="1"/>
      <protection locked="0"/>
    </xf>
    <xf numFmtId="0" fontId="157" fillId="0" borderId="46" xfId="1" applyFont="1" applyBorder="1" applyAlignment="1" applyProtection="1">
      <alignment horizontal="center" vertical="center" wrapText="1"/>
      <protection locked="0"/>
    </xf>
    <xf numFmtId="0" fontId="157" fillId="0" borderId="232" xfId="1" applyFont="1" applyBorder="1" applyAlignment="1" applyProtection="1">
      <alignment horizontal="center" vertical="center" wrapText="1"/>
      <protection locked="0"/>
    </xf>
    <xf numFmtId="0" fontId="8" fillId="2" borderId="144" xfId="2" applyFont="1" applyFill="1" applyBorder="1" applyAlignment="1">
      <alignment horizontal="center" vertical="center" wrapText="1"/>
    </xf>
    <xf numFmtId="0" fontId="8" fillId="2" borderId="123" xfId="2" applyFont="1" applyFill="1" applyBorder="1" applyAlignment="1">
      <alignment horizontal="center" vertical="center" wrapText="1"/>
    </xf>
    <xf numFmtId="0" fontId="17" fillId="0" borderId="144" xfId="2" applyFont="1" applyBorder="1" applyAlignment="1" applyProtection="1">
      <alignment horizontal="center" vertical="center" wrapText="1"/>
      <protection locked="0"/>
    </xf>
    <xf numFmtId="0" fontId="17" fillId="0" borderId="123" xfId="2" applyFont="1" applyBorder="1" applyAlignment="1" applyProtection="1">
      <alignment horizontal="center" vertical="center" wrapText="1"/>
      <protection locked="0"/>
    </xf>
    <xf numFmtId="0" fontId="160" fillId="17" borderId="179" xfId="0" applyFont="1" applyFill="1" applyBorder="1" applyAlignment="1" applyProtection="1">
      <alignment horizontal="left" vertical="center" wrapText="1" indent="1"/>
      <protection locked="0"/>
    </xf>
    <xf numFmtId="0" fontId="160" fillId="17" borderId="180" xfId="0" applyFont="1" applyFill="1" applyBorder="1" applyAlignment="1" applyProtection="1">
      <alignment horizontal="left" vertical="center" wrapText="1" indent="1"/>
      <protection locked="0"/>
    </xf>
    <xf numFmtId="0" fontId="160" fillId="17" borderId="224" xfId="0" applyFont="1" applyFill="1" applyBorder="1" applyAlignment="1" applyProtection="1">
      <alignment horizontal="left" vertical="center" wrapText="1" indent="1"/>
      <protection locked="0"/>
    </xf>
    <xf numFmtId="0" fontId="160" fillId="17" borderId="182" xfId="0" applyFont="1" applyFill="1" applyBorder="1" applyAlignment="1" applyProtection="1">
      <alignment horizontal="left" vertical="center" wrapText="1" indent="1"/>
      <protection locked="0"/>
    </xf>
    <xf numFmtId="0" fontId="160" fillId="17" borderId="176" xfId="0" applyFont="1" applyFill="1" applyBorder="1" applyAlignment="1" applyProtection="1">
      <alignment horizontal="left" vertical="center" wrapText="1" indent="1"/>
      <protection locked="0"/>
    </xf>
    <xf numFmtId="0" fontId="160" fillId="17" borderId="227" xfId="0" applyFont="1" applyFill="1" applyBorder="1" applyAlignment="1" applyProtection="1">
      <alignment horizontal="left" vertical="center" wrapText="1" indent="1"/>
      <protection locked="0"/>
    </xf>
    <xf numFmtId="0" fontId="17" fillId="0" borderId="31" xfId="2" applyFont="1" applyBorder="1" applyAlignment="1" applyProtection="1">
      <alignment horizontal="center" vertical="center" wrapText="1"/>
      <protection locked="0"/>
    </xf>
    <xf numFmtId="0" fontId="17" fillId="0" borderId="32" xfId="2" applyFont="1" applyBorder="1" applyAlignment="1" applyProtection="1">
      <alignment horizontal="center" vertical="center" wrapText="1"/>
      <protection locked="0"/>
    </xf>
    <xf numFmtId="0" fontId="17" fillId="0" borderId="33" xfId="2" applyFont="1" applyBorder="1" applyAlignment="1" applyProtection="1">
      <alignment horizontal="center" vertical="center" wrapText="1"/>
      <protection locked="0"/>
    </xf>
    <xf numFmtId="0" fontId="17" fillId="0" borderId="36" xfId="2" applyFont="1" applyBorder="1" applyAlignment="1" applyProtection="1">
      <alignment horizontal="center" vertical="center" wrapText="1"/>
      <protection locked="0"/>
    </xf>
    <xf numFmtId="0" fontId="17" fillId="0" borderId="37" xfId="2" applyFont="1" applyBorder="1" applyAlignment="1" applyProtection="1">
      <alignment horizontal="center" vertical="center" wrapText="1"/>
      <protection locked="0"/>
    </xf>
    <xf numFmtId="0" fontId="17" fillId="0" borderId="38" xfId="2" applyFont="1" applyBorder="1" applyAlignment="1" applyProtection="1">
      <alignment horizontal="center" vertical="center" wrapText="1"/>
      <protection locked="0"/>
    </xf>
    <xf numFmtId="0" fontId="160" fillId="2" borderId="31" xfId="2" applyFont="1" applyFill="1" applyBorder="1" applyAlignment="1">
      <alignment horizontal="left" vertical="center" wrapText="1" indent="1"/>
    </xf>
    <xf numFmtId="0" fontId="160" fillId="2" borderId="32" xfId="2" applyFont="1" applyFill="1" applyBorder="1" applyAlignment="1">
      <alignment horizontal="left" vertical="center" wrapText="1" indent="1"/>
    </xf>
    <xf numFmtId="0" fontId="160" fillId="2" borderId="33" xfId="2" applyFont="1" applyFill="1" applyBorder="1" applyAlignment="1">
      <alignment horizontal="left" vertical="center" wrapText="1" indent="1"/>
    </xf>
    <xf numFmtId="0" fontId="160" fillId="2" borderId="36" xfId="2" applyFont="1" applyFill="1" applyBorder="1" applyAlignment="1">
      <alignment horizontal="left" vertical="center" wrapText="1" indent="1"/>
    </xf>
    <xf numFmtId="0" fontId="160" fillId="2" borderId="37" xfId="2" applyFont="1" applyFill="1" applyBorder="1" applyAlignment="1">
      <alignment horizontal="left" vertical="center" wrapText="1" indent="1"/>
    </xf>
    <xf numFmtId="0" fontId="160" fillId="2" borderId="38" xfId="2" applyFont="1" applyFill="1" applyBorder="1" applyAlignment="1">
      <alignment horizontal="left" vertical="center" wrapText="1" indent="1"/>
    </xf>
    <xf numFmtId="0" fontId="8" fillId="2" borderId="53" xfId="2" applyFont="1" applyFill="1" applyBorder="1" applyAlignment="1">
      <alignment horizontal="center" vertical="center" wrapText="1"/>
    </xf>
    <xf numFmtId="0" fontId="8" fillId="2" borderId="145" xfId="2" applyFont="1" applyFill="1" applyBorder="1" applyAlignment="1">
      <alignment horizontal="center" vertical="center" wrapText="1"/>
    </xf>
    <xf numFmtId="0" fontId="8" fillId="2" borderId="36" xfId="2" applyFont="1" applyFill="1" applyBorder="1" applyAlignment="1">
      <alignment horizontal="center" vertical="center" wrapText="1"/>
    </xf>
    <xf numFmtId="0" fontId="8" fillId="2" borderId="37" xfId="2" applyFont="1" applyFill="1" applyBorder="1" applyAlignment="1">
      <alignment horizontal="center" vertical="center" wrapText="1"/>
    </xf>
    <xf numFmtId="0" fontId="8" fillId="2" borderId="38" xfId="2" applyFont="1" applyFill="1" applyBorder="1" applyAlignment="1">
      <alignment horizontal="center" vertical="center" wrapText="1"/>
    </xf>
    <xf numFmtId="0" fontId="8" fillId="2" borderId="31" xfId="2" applyFont="1" applyFill="1" applyBorder="1" applyAlignment="1">
      <alignment horizontal="center" vertical="center"/>
    </xf>
    <xf numFmtId="0" fontId="8" fillId="2" borderId="32" xfId="2" applyFont="1" applyFill="1" applyBorder="1" applyAlignment="1">
      <alignment horizontal="center" vertical="center"/>
    </xf>
    <xf numFmtId="0" fontId="8" fillId="2" borderId="36" xfId="2" applyFont="1" applyFill="1" applyBorder="1" applyAlignment="1">
      <alignment horizontal="center" vertical="center"/>
    </xf>
    <xf numFmtId="0" fontId="8" fillId="2" borderId="37" xfId="2" applyFont="1" applyFill="1" applyBorder="1" applyAlignment="1">
      <alignment horizontal="center" vertical="center"/>
    </xf>
    <xf numFmtId="0" fontId="205" fillId="0" borderId="34" xfId="0" applyFont="1" applyBorder="1" applyAlignment="1" applyProtection="1">
      <alignment horizontal="left" vertical="top" wrapText="1" indent="1"/>
      <protection locked="0"/>
    </xf>
    <xf numFmtId="0" fontId="195" fillId="0" borderId="0" xfId="0" applyFont="1" applyAlignment="1" applyProtection="1">
      <alignment horizontal="left" vertical="top" wrapText="1" indent="1"/>
      <protection locked="0"/>
    </xf>
    <xf numFmtId="0" fontId="195" fillId="0" borderId="35" xfId="0" applyFont="1" applyBorder="1" applyAlignment="1" applyProtection="1">
      <alignment horizontal="left" vertical="top" wrapText="1" indent="1"/>
      <protection locked="0"/>
    </xf>
    <xf numFmtId="0" fontId="195" fillId="0" borderId="36" xfId="0" applyFont="1" applyBorder="1" applyAlignment="1" applyProtection="1">
      <alignment horizontal="left" vertical="top" wrapText="1" indent="1"/>
      <protection locked="0"/>
    </xf>
    <xf numFmtId="0" fontId="195" fillId="0" borderId="37" xfId="0" applyFont="1" applyBorder="1" applyAlignment="1" applyProtection="1">
      <alignment horizontal="left" vertical="top" wrapText="1" indent="1"/>
      <protection locked="0"/>
    </xf>
    <xf numFmtId="0" fontId="195" fillId="0" borderId="38" xfId="0" applyFont="1" applyBorder="1" applyAlignment="1" applyProtection="1">
      <alignment horizontal="left" vertical="top" wrapText="1" indent="1"/>
      <protection locked="0"/>
    </xf>
    <xf numFmtId="0" fontId="17" fillId="2" borderId="31" xfId="0" applyFont="1" applyFill="1" applyBorder="1" applyAlignment="1">
      <alignment horizontal="right" vertical="center" wrapText="1"/>
    </xf>
    <xf numFmtId="0" fontId="17" fillId="2" borderId="32" xfId="0" applyFont="1" applyFill="1" applyBorder="1" applyAlignment="1">
      <alignment horizontal="right" vertical="center" wrapText="1"/>
    </xf>
    <xf numFmtId="0" fontId="17" fillId="2" borderId="33" xfId="0" applyFont="1" applyFill="1" applyBorder="1" applyAlignment="1">
      <alignment horizontal="right" vertical="center" wrapText="1"/>
    </xf>
    <xf numFmtId="0" fontId="17" fillId="2" borderId="34" xfId="0" applyFont="1" applyFill="1" applyBorder="1" applyAlignment="1">
      <alignment horizontal="right" vertical="center" wrapText="1"/>
    </xf>
    <xf numFmtId="0" fontId="17" fillId="2" borderId="0" xfId="0" applyFont="1" applyFill="1" applyAlignment="1">
      <alignment horizontal="right" vertical="center" wrapText="1"/>
    </xf>
    <xf numFmtId="0" fontId="17" fillId="2" borderId="35" xfId="0" applyFont="1" applyFill="1" applyBorder="1" applyAlignment="1">
      <alignment horizontal="right" vertical="center" wrapText="1"/>
    </xf>
    <xf numFmtId="0" fontId="17" fillId="2" borderId="36" xfId="0" applyFont="1" applyFill="1" applyBorder="1" applyAlignment="1">
      <alignment horizontal="right" vertical="center" wrapText="1"/>
    </xf>
    <xf numFmtId="0" fontId="17" fillId="2" borderId="37" xfId="0" applyFont="1" applyFill="1" applyBorder="1" applyAlignment="1">
      <alignment horizontal="right" vertical="center" wrapText="1"/>
    </xf>
    <xf numFmtId="0" fontId="17" fillId="2" borderId="38" xfId="0" applyFont="1" applyFill="1" applyBorder="1" applyAlignment="1">
      <alignment horizontal="right" vertical="center" wrapText="1"/>
    </xf>
    <xf numFmtId="0" fontId="8" fillId="0" borderId="31" xfId="0" applyFont="1" applyBorder="1" applyAlignment="1">
      <alignment horizontal="left" vertical="center" wrapText="1" indent="1"/>
    </xf>
    <xf numFmtId="0" fontId="8" fillId="0" borderId="32" xfId="0" applyFont="1" applyBorder="1" applyAlignment="1">
      <alignment horizontal="left" vertical="center" wrapText="1" indent="1"/>
    </xf>
    <xf numFmtId="0" fontId="8" fillId="0" borderId="33" xfId="0" applyFont="1" applyBorder="1" applyAlignment="1">
      <alignment horizontal="left" vertical="center" wrapText="1" indent="1"/>
    </xf>
    <xf numFmtId="0" fontId="8" fillId="0" borderId="34" xfId="0" applyFont="1" applyBorder="1" applyAlignment="1">
      <alignment horizontal="left" vertical="center" wrapText="1" indent="1"/>
    </xf>
    <xf numFmtId="0" fontId="8" fillId="0" borderId="0" xfId="0" applyFont="1" applyAlignment="1">
      <alignment horizontal="left" vertical="center" wrapText="1" indent="1"/>
    </xf>
    <xf numFmtId="0" fontId="8" fillId="0" borderId="35" xfId="0" applyFont="1" applyBorder="1" applyAlignment="1">
      <alignment horizontal="left" vertical="center" wrapText="1" indent="1"/>
    </xf>
    <xf numFmtId="0" fontId="8" fillId="0" borderId="36" xfId="0" applyFont="1" applyBorder="1" applyAlignment="1">
      <alignment horizontal="left" vertical="center" wrapText="1" indent="1"/>
    </xf>
    <xf numFmtId="0" fontId="8" fillId="0" borderId="37" xfId="0" applyFont="1" applyBorder="1" applyAlignment="1">
      <alignment horizontal="left" vertical="center" wrapText="1" indent="1"/>
    </xf>
    <xf numFmtId="0" fontId="8" fillId="0" borderId="38" xfId="0" applyFont="1" applyBorder="1" applyAlignment="1">
      <alignment horizontal="left" vertical="center" wrapText="1" indent="1"/>
    </xf>
    <xf numFmtId="0" fontId="17" fillId="2" borderId="28" xfId="0" applyFont="1" applyFill="1" applyBorder="1" applyAlignment="1">
      <alignment horizontal="right" vertical="center"/>
    </xf>
    <xf numFmtId="0" fontId="17" fillId="2" borderId="29" xfId="0" applyFont="1" applyFill="1" applyBorder="1" applyAlignment="1">
      <alignment horizontal="right" vertical="center"/>
    </xf>
    <xf numFmtId="0" fontId="17" fillId="2" borderId="30" xfId="0" applyFont="1" applyFill="1" applyBorder="1" applyAlignment="1">
      <alignment horizontal="right" vertical="center"/>
    </xf>
    <xf numFmtId="0" fontId="17" fillId="0" borderId="28" xfId="0" applyFont="1" applyBorder="1" applyAlignment="1" applyProtection="1">
      <alignment horizontal="right" vertical="center" indent="1"/>
      <protection locked="0"/>
    </xf>
    <xf numFmtId="0" fontId="17" fillId="0" borderId="29" xfId="0" applyFont="1" applyBorder="1" applyAlignment="1" applyProtection="1">
      <alignment horizontal="right" vertical="center" indent="1"/>
      <protection locked="0"/>
    </xf>
    <xf numFmtId="0" fontId="17" fillId="0" borderId="141" xfId="0" applyFont="1" applyBorder="1" applyAlignment="1" applyProtection="1">
      <alignment horizontal="right" vertical="center" indent="1"/>
      <protection locked="0"/>
    </xf>
    <xf numFmtId="41" fontId="8" fillId="0" borderId="28" xfId="8" applyFont="1" applyFill="1" applyBorder="1" applyAlignment="1" applyProtection="1">
      <alignment horizontal="right" vertical="center"/>
    </xf>
    <xf numFmtId="41" fontId="8" fillId="0" borderId="29" xfId="8" applyFont="1" applyFill="1" applyBorder="1" applyAlignment="1" applyProtection="1">
      <alignment horizontal="right" vertical="center"/>
    </xf>
    <xf numFmtId="41" fontId="8" fillId="0" borderId="30" xfId="8" applyFont="1" applyFill="1" applyBorder="1" applyAlignment="1" applyProtection="1">
      <alignment horizontal="right" vertical="center"/>
    </xf>
    <xf numFmtId="41" fontId="8" fillId="0" borderId="28" xfId="8" applyFont="1" applyFill="1" applyBorder="1" applyAlignment="1" applyProtection="1">
      <alignment horizontal="right" vertical="center" shrinkToFit="1"/>
    </xf>
    <xf numFmtId="41" fontId="8" fillId="0" borderId="29" xfId="8" applyFont="1" applyFill="1" applyBorder="1" applyAlignment="1" applyProtection="1">
      <alignment horizontal="right" vertical="center" shrinkToFit="1"/>
    </xf>
    <xf numFmtId="41" fontId="8" fillId="0" borderId="30" xfId="8" applyFont="1" applyFill="1" applyBorder="1" applyAlignment="1" applyProtection="1">
      <alignment horizontal="right" vertical="center" shrinkToFit="1"/>
    </xf>
    <xf numFmtId="0" fontId="195" fillId="2" borderId="31" xfId="0" applyFont="1" applyFill="1" applyBorder="1" applyAlignment="1">
      <alignment horizontal="left" vertical="center" indent="1"/>
    </xf>
    <xf numFmtId="0" fontId="195" fillId="2" borderId="32" xfId="0" applyFont="1" applyFill="1" applyBorder="1" applyAlignment="1">
      <alignment horizontal="left" vertical="center" indent="1"/>
    </xf>
    <xf numFmtId="0" fontId="195" fillId="2" borderId="33" xfId="0" applyFont="1" applyFill="1" applyBorder="1" applyAlignment="1">
      <alignment horizontal="left" vertical="center" indent="1"/>
    </xf>
    <xf numFmtId="0" fontId="122" fillId="16" borderId="0" xfId="0" applyFont="1" applyFill="1" applyAlignment="1">
      <alignment horizontal="left" vertical="center" indent="1"/>
    </xf>
    <xf numFmtId="0" fontId="125" fillId="0" borderId="39" xfId="0" applyFont="1" applyBorder="1" applyAlignment="1" applyProtection="1">
      <alignment horizontal="right" vertical="top" wrapText="1" indent="1"/>
      <protection locked="0"/>
    </xf>
    <xf numFmtId="0" fontId="17" fillId="0" borderId="39" xfId="0" applyFont="1" applyBorder="1" applyAlignment="1" applyProtection="1">
      <alignment horizontal="right" vertical="center" wrapText="1" indent="1"/>
      <protection locked="0"/>
    </xf>
    <xf numFmtId="0" fontId="8" fillId="2" borderId="39" xfId="0" applyFont="1" applyFill="1" applyBorder="1" applyAlignment="1">
      <alignment horizontal="left" vertical="center" indent="1" shrinkToFit="1"/>
    </xf>
    <xf numFmtId="41" fontId="42" fillId="0" borderId="28" xfId="8" applyFont="1" applyBorder="1" applyAlignment="1" applyProtection="1">
      <alignment horizontal="right" vertical="center" indent="1" shrinkToFit="1"/>
    </xf>
    <xf numFmtId="41" fontId="42" fillId="0" borderId="29" xfId="8" applyFont="1" applyBorder="1" applyAlignment="1" applyProtection="1">
      <alignment horizontal="right" vertical="center" indent="1" shrinkToFit="1"/>
    </xf>
    <xf numFmtId="41" fontId="42" fillId="0" borderId="30" xfId="8" applyFont="1" applyBorder="1" applyAlignment="1" applyProtection="1">
      <alignment horizontal="right" vertical="center" indent="1" shrinkToFit="1"/>
    </xf>
    <xf numFmtId="0" fontId="160" fillId="0" borderId="28" xfId="0" applyFont="1" applyBorder="1" applyAlignment="1">
      <alignment horizontal="right" vertical="center" indent="1" shrinkToFit="1"/>
    </xf>
    <xf numFmtId="0" fontId="160" fillId="0" borderId="29" xfId="0" applyFont="1" applyBorder="1" applyAlignment="1">
      <alignment horizontal="right" vertical="center" indent="1" shrinkToFit="1"/>
    </xf>
    <xf numFmtId="0" fontId="160" fillId="0" borderId="30" xfId="0" applyFont="1" applyBorder="1" applyAlignment="1">
      <alignment horizontal="right" vertical="center" indent="1" shrinkToFit="1"/>
    </xf>
    <xf numFmtId="0" fontId="8" fillId="0" borderId="28" xfId="0" applyFont="1" applyBorder="1" applyAlignment="1">
      <alignment horizontal="right" vertical="center" indent="1" shrinkToFit="1"/>
    </xf>
    <xf numFmtId="0" fontId="8" fillId="0" borderId="29" xfId="0" applyFont="1" applyBorder="1" applyAlignment="1">
      <alignment horizontal="right" vertical="center" indent="1" shrinkToFit="1"/>
    </xf>
    <xf numFmtId="0" fontId="8" fillId="0" borderId="30" xfId="0" applyFont="1" applyBorder="1" applyAlignment="1">
      <alignment horizontal="right" vertical="center" indent="1" shrinkToFit="1"/>
    </xf>
    <xf numFmtId="41" fontId="179" fillId="0" borderId="28" xfId="8" applyFont="1" applyBorder="1" applyAlignment="1" applyProtection="1">
      <alignment horizontal="right" vertical="center" indent="1" shrinkToFit="1"/>
    </xf>
    <xf numFmtId="41" fontId="179" fillId="0" borderId="29" xfId="8" applyFont="1" applyBorder="1" applyAlignment="1" applyProtection="1">
      <alignment horizontal="right" vertical="center" indent="1" shrinkToFit="1"/>
    </xf>
    <xf numFmtId="41" fontId="179" fillId="0" borderId="30" xfId="8" applyFont="1" applyBorder="1" applyAlignment="1" applyProtection="1">
      <alignment horizontal="right" vertical="center" indent="1" shrinkToFit="1"/>
    </xf>
    <xf numFmtId="41" fontId="195" fillId="0" borderId="28" xfId="0" applyNumberFormat="1" applyFont="1" applyBorder="1" applyAlignment="1">
      <alignment horizontal="right" vertical="center"/>
    </xf>
    <xf numFmtId="0" fontId="195" fillId="0" borderId="29" xfId="0" applyFont="1" applyBorder="1" applyAlignment="1">
      <alignment horizontal="right" vertical="center"/>
    </xf>
    <xf numFmtId="0" fontId="195" fillId="0" borderId="30" xfId="0" applyFont="1" applyBorder="1" applyAlignment="1">
      <alignment horizontal="right" vertical="center"/>
    </xf>
    <xf numFmtId="0" fontId="8" fillId="0" borderId="28" xfId="0" applyFont="1" applyBorder="1" applyAlignment="1">
      <alignment horizontal="right" vertical="center" indent="1"/>
    </xf>
    <xf numFmtId="0" fontId="8" fillId="0" borderId="29" xfId="0" applyFont="1" applyBorder="1" applyAlignment="1">
      <alignment horizontal="right" vertical="center" indent="1"/>
    </xf>
    <xf numFmtId="0" fontId="8" fillId="0" borderId="30" xfId="0" applyFont="1" applyBorder="1" applyAlignment="1">
      <alignment horizontal="right" vertical="center" indent="1"/>
    </xf>
    <xf numFmtId="0" fontId="17" fillId="22" borderId="28" xfId="0" applyFont="1" applyFill="1" applyBorder="1" applyAlignment="1">
      <alignment horizontal="right" vertical="center"/>
    </xf>
    <xf numFmtId="0" fontId="17" fillId="22" borderId="29" xfId="0" applyFont="1" applyFill="1" applyBorder="1" applyAlignment="1">
      <alignment horizontal="right" vertical="center"/>
    </xf>
    <xf numFmtId="0" fontId="17" fillId="22" borderId="30" xfId="0" applyFont="1" applyFill="1" applyBorder="1" applyAlignment="1">
      <alignment horizontal="right" vertical="center"/>
    </xf>
    <xf numFmtId="0" fontId="192" fillId="22" borderId="29" xfId="0" applyFont="1" applyFill="1" applyBorder="1" applyAlignment="1">
      <alignment horizontal="right" vertical="center" indent="1"/>
    </xf>
    <xf numFmtId="0" fontId="158" fillId="2" borderId="31" xfId="0" applyFont="1" applyFill="1" applyBorder="1" applyAlignment="1">
      <alignment horizontal="right" vertical="center"/>
    </xf>
    <xf numFmtId="0" fontId="158" fillId="2" borderId="32" xfId="0" applyFont="1" applyFill="1" applyBorder="1" applyAlignment="1">
      <alignment horizontal="right" vertical="center"/>
    </xf>
    <xf numFmtId="0" fontId="158" fillId="2" borderId="33" xfId="0" applyFont="1" applyFill="1" applyBorder="1" applyAlignment="1">
      <alignment horizontal="right" vertical="center"/>
    </xf>
    <xf numFmtId="0" fontId="158" fillId="2" borderId="34" xfId="0" applyFont="1" applyFill="1" applyBorder="1" applyAlignment="1">
      <alignment horizontal="right" vertical="center"/>
    </xf>
    <xf numFmtId="0" fontId="158" fillId="2" borderId="0" xfId="0" applyFont="1" applyFill="1" applyAlignment="1">
      <alignment horizontal="right" vertical="center"/>
    </xf>
    <xf numFmtId="0" fontId="158" fillId="2" borderId="35" xfId="0" applyFont="1" applyFill="1" applyBorder="1" applyAlignment="1">
      <alignment horizontal="right" vertical="center"/>
    </xf>
    <xf numFmtId="0" fontId="158" fillId="2" borderId="36" xfId="0" applyFont="1" applyFill="1" applyBorder="1" applyAlignment="1">
      <alignment horizontal="right" vertical="center"/>
    </xf>
    <xf numFmtId="0" fontId="158" fillId="2" borderId="37" xfId="0" applyFont="1" applyFill="1" applyBorder="1" applyAlignment="1">
      <alignment horizontal="right" vertical="center"/>
    </xf>
    <xf numFmtId="0" fontId="158" fillId="2" borderId="38" xfId="0" applyFont="1" applyFill="1" applyBorder="1" applyAlignment="1">
      <alignment horizontal="right" vertical="center"/>
    </xf>
    <xf numFmtId="0" fontId="160" fillId="0" borderId="31" xfId="0" applyFont="1" applyBorder="1" applyAlignment="1">
      <alignment horizontal="left" vertical="center" wrapText="1" indent="1"/>
    </xf>
    <xf numFmtId="0" fontId="160" fillId="0" borderId="34" xfId="0" applyFont="1" applyBorder="1" applyAlignment="1">
      <alignment horizontal="left" vertical="center" wrapText="1" indent="1"/>
    </xf>
    <xf numFmtId="0" fontId="160" fillId="0" borderId="36" xfId="0" applyFont="1" applyBorder="1" applyAlignment="1">
      <alignment horizontal="left" vertical="center" wrapText="1" indent="1"/>
    </xf>
    <xf numFmtId="0" fontId="26" fillId="0" borderId="39" xfId="0" applyFont="1" applyBorder="1" applyAlignment="1" applyProtection="1">
      <alignment horizontal="right" vertical="center" wrapText="1" indent="1"/>
      <protection locked="0"/>
    </xf>
    <xf numFmtId="0" fontId="160" fillId="0" borderId="28" xfId="0" applyFont="1" applyBorder="1" applyAlignment="1">
      <alignment horizontal="right" vertical="center" indent="1"/>
    </xf>
    <xf numFmtId="0" fontId="160" fillId="0" borderId="29" xfId="0" applyFont="1" applyBorder="1" applyAlignment="1">
      <alignment horizontal="right" vertical="center" indent="1"/>
    </xf>
    <xf numFmtId="0" fontId="160" fillId="0" borderId="30" xfId="0" applyFont="1" applyBorder="1" applyAlignment="1">
      <alignment horizontal="right" vertical="center" indent="1"/>
    </xf>
    <xf numFmtId="41" fontId="8" fillId="2" borderId="39" xfId="8" applyFont="1" applyFill="1" applyBorder="1" applyAlignment="1" applyProtection="1">
      <alignment horizontal="right" vertical="center" shrinkToFit="1"/>
    </xf>
    <xf numFmtId="177" fontId="225" fillId="2" borderId="39" xfId="0" applyNumberFormat="1" applyFont="1" applyFill="1" applyBorder="1" applyAlignment="1">
      <alignment horizontal="center" vertical="center" wrapText="1"/>
    </xf>
    <xf numFmtId="14" fontId="17" fillId="0" borderId="39" xfId="0" applyNumberFormat="1" applyFont="1" applyBorder="1" applyAlignment="1" applyProtection="1">
      <alignment horizontal="right" vertical="center" wrapText="1" indent="1"/>
      <protection locked="0"/>
    </xf>
    <xf numFmtId="185" fontId="17" fillId="0" borderId="39" xfId="0" applyNumberFormat="1" applyFont="1" applyBorder="1" applyAlignment="1" applyProtection="1">
      <alignment horizontal="right" vertical="center" wrapText="1" indent="1"/>
      <protection locked="0"/>
    </xf>
    <xf numFmtId="0" fontId="125" fillId="0" borderId="39" xfId="0" applyFont="1" applyBorder="1" applyAlignment="1" applyProtection="1">
      <alignment horizontal="right" vertical="center" wrapText="1" indent="1"/>
      <protection locked="0"/>
    </xf>
    <xf numFmtId="0" fontId="27" fillId="0" borderId="0" xfId="0" applyFont="1" applyAlignment="1">
      <alignment horizontal="left" vertical="center" wrapText="1"/>
    </xf>
    <xf numFmtId="0" fontId="160" fillId="2" borderId="39" xfId="0" applyFont="1" applyFill="1" applyBorder="1" applyAlignment="1">
      <alignment horizontal="right" vertical="center" indent="1"/>
    </xf>
    <xf numFmtId="0" fontId="8" fillId="16" borderId="39" xfId="0" applyFont="1" applyFill="1" applyBorder="1" applyAlignment="1">
      <alignment horizontal="left" vertical="center" indent="1"/>
    </xf>
    <xf numFmtId="0" fontId="8" fillId="16" borderId="39" xfId="0" applyFont="1" applyFill="1" applyBorder="1" applyAlignment="1">
      <alignment horizontal="right" vertical="center"/>
    </xf>
    <xf numFmtId="0" fontId="8" fillId="2" borderId="39" xfId="0" applyFont="1" applyFill="1" applyBorder="1" applyAlignment="1">
      <alignment horizontal="right" vertical="center" indent="1"/>
    </xf>
    <xf numFmtId="0" fontId="225" fillId="2" borderId="39" xfId="0" applyFont="1" applyFill="1" applyBorder="1" applyAlignment="1">
      <alignment horizontal="right" vertical="center" indent="1"/>
    </xf>
    <xf numFmtId="0" fontId="227" fillId="6" borderId="0" xfId="0" applyFont="1" applyFill="1" applyAlignment="1">
      <alignment horizontal="center" vertical="center"/>
    </xf>
    <xf numFmtId="41" fontId="8" fillId="2" borderId="39" xfId="8" applyFont="1" applyFill="1" applyBorder="1" applyAlignment="1" applyProtection="1">
      <alignment horizontal="right" vertical="center"/>
    </xf>
    <xf numFmtId="14" fontId="158" fillId="0" borderId="179" xfId="0" applyNumberFormat="1" applyFont="1" applyBorder="1" applyAlignment="1" applyProtection="1">
      <alignment horizontal="right" vertical="center" wrapText="1" indent="1"/>
      <protection locked="0"/>
    </xf>
    <xf numFmtId="14" fontId="158" fillId="0" borderId="180" xfId="0" applyNumberFormat="1" applyFont="1" applyBorder="1" applyAlignment="1" applyProtection="1">
      <alignment horizontal="right" vertical="center" wrapText="1" indent="1"/>
      <protection locked="0"/>
    </xf>
    <xf numFmtId="14" fontId="158" fillId="0" borderId="224" xfId="0" applyNumberFormat="1" applyFont="1" applyBorder="1" applyAlignment="1" applyProtection="1">
      <alignment horizontal="right" vertical="center" wrapText="1" indent="1"/>
      <protection locked="0"/>
    </xf>
    <xf numFmtId="14" fontId="158" fillId="0" borderId="182" xfId="0" applyNumberFormat="1" applyFont="1" applyBorder="1" applyAlignment="1" applyProtection="1">
      <alignment horizontal="right" vertical="center" wrapText="1" indent="1"/>
      <protection locked="0"/>
    </xf>
    <xf numFmtId="14" fontId="158" fillId="0" borderId="176" xfId="0" applyNumberFormat="1" applyFont="1" applyBorder="1" applyAlignment="1" applyProtection="1">
      <alignment horizontal="right" vertical="center" wrapText="1" indent="1"/>
      <protection locked="0"/>
    </xf>
    <xf numFmtId="14" fontId="158" fillId="0" borderId="227" xfId="0" applyNumberFormat="1" applyFont="1" applyBorder="1" applyAlignment="1" applyProtection="1">
      <alignment horizontal="right" vertical="center" wrapText="1" indent="1"/>
      <protection locked="0"/>
    </xf>
    <xf numFmtId="0" fontId="160" fillId="2" borderId="179" xfId="0" applyFont="1" applyFill="1" applyBorder="1" applyAlignment="1" applyProtection="1">
      <alignment horizontal="left" vertical="center" wrapText="1" indent="1"/>
      <protection locked="0"/>
    </xf>
    <xf numFmtId="0" fontId="160" fillId="2" borderId="180" xfId="0" applyFont="1" applyFill="1" applyBorder="1" applyAlignment="1" applyProtection="1">
      <alignment horizontal="left" vertical="center" wrapText="1" indent="1"/>
      <protection locked="0"/>
    </xf>
    <xf numFmtId="0" fontId="160" fillId="2" borderId="224" xfId="0" applyFont="1" applyFill="1" applyBorder="1" applyAlignment="1" applyProtection="1">
      <alignment horizontal="left" vertical="center" wrapText="1" indent="1"/>
      <protection locked="0"/>
    </xf>
    <xf numFmtId="0" fontId="160" fillId="2" borderId="182" xfId="0" applyFont="1" applyFill="1" applyBorder="1" applyAlignment="1" applyProtection="1">
      <alignment horizontal="left" vertical="center" wrapText="1" indent="1"/>
      <protection locked="0"/>
    </xf>
    <xf numFmtId="0" fontId="160" fillId="2" borderId="176" xfId="0" applyFont="1" applyFill="1" applyBorder="1" applyAlignment="1" applyProtection="1">
      <alignment horizontal="left" vertical="center" wrapText="1" indent="1"/>
      <protection locked="0"/>
    </xf>
    <xf numFmtId="0" fontId="160" fillId="2" borderId="227" xfId="0" applyFont="1" applyFill="1" applyBorder="1" applyAlignment="1" applyProtection="1">
      <alignment horizontal="left" vertical="center" wrapText="1" indent="1"/>
      <protection locked="0"/>
    </xf>
    <xf numFmtId="0" fontId="17" fillId="0" borderId="72" xfId="2" applyFont="1" applyBorder="1" applyAlignment="1" applyProtection="1">
      <alignment horizontal="right" vertical="center" indent="1"/>
      <protection locked="0"/>
    </xf>
    <xf numFmtId="0" fontId="17" fillId="0" borderId="73" xfId="2" applyFont="1" applyBorder="1" applyAlignment="1" applyProtection="1">
      <alignment horizontal="right" vertical="center" indent="1"/>
      <protection locked="0"/>
    </xf>
    <xf numFmtId="0" fontId="17" fillId="0" borderId="231" xfId="2" applyFont="1" applyBorder="1" applyAlignment="1" applyProtection="1">
      <alignment horizontal="right" vertical="center" indent="1"/>
      <protection locked="0"/>
    </xf>
    <xf numFmtId="14" fontId="17" fillId="0" borderId="72" xfId="2" applyNumberFormat="1" applyFont="1" applyBorder="1" applyAlignment="1" applyProtection="1">
      <alignment horizontal="right" vertical="center" indent="1"/>
      <protection locked="0"/>
    </xf>
    <xf numFmtId="14" fontId="17" fillId="0" borderId="73" xfId="2" applyNumberFormat="1" applyFont="1" applyBorder="1" applyAlignment="1" applyProtection="1">
      <alignment horizontal="right" vertical="center" indent="1"/>
      <protection locked="0"/>
    </xf>
    <xf numFmtId="14" fontId="17" fillId="0" borderId="231" xfId="2" applyNumberFormat="1" applyFont="1" applyBorder="1" applyAlignment="1" applyProtection="1">
      <alignment horizontal="right" vertical="center" indent="1"/>
      <protection locked="0"/>
    </xf>
    <xf numFmtId="0" fontId="17" fillId="0" borderId="146" xfId="2" applyFont="1" applyBorder="1" applyAlignment="1" applyProtection="1">
      <alignment horizontal="right" vertical="center" indent="1"/>
      <protection locked="0"/>
    </xf>
    <xf numFmtId="0" fontId="17" fillId="0" borderId="79" xfId="2" applyFont="1" applyBorder="1" applyAlignment="1" applyProtection="1">
      <alignment horizontal="right" vertical="center" indent="1"/>
      <protection locked="0"/>
    </xf>
    <xf numFmtId="0" fontId="17" fillId="0" borderId="137" xfId="2" applyFont="1" applyBorder="1" applyAlignment="1" applyProtection="1">
      <alignment horizontal="right" vertical="center" indent="1"/>
      <protection locked="0"/>
    </xf>
    <xf numFmtId="0" fontId="108" fillId="2" borderId="140" xfId="2" applyFont="1" applyFill="1" applyBorder="1" applyAlignment="1">
      <alignment horizontal="left" vertical="center" indent="1"/>
    </xf>
    <xf numFmtId="0" fontId="108" fillId="2" borderId="73" xfId="2" applyFont="1" applyFill="1" applyBorder="1" applyAlignment="1">
      <alignment horizontal="left" vertical="center" indent="1"/>
    </xf>
    <xf numFmtId="0" fontId="108" fillId="2" borderId="74" xfId="2" applyFont="1" applyFill="1" applyBorder="1" applyAlignment="1">
      <alignment horizontal="left" vertical="center" indent="1"/>
    </xf>
    <xf numFmtId="0" fontId="108" fillId="2" borderId="78" xfId="2" applyFont="1" applyFill="1" applyBorder="1" applyAlignment="1">
      <alignment horizontal="left" vertical="center" indent="1"/>
    </xf>
    <xf numFmtId="0" fontId="108" fillId="2" borderId="79" xfId="2" applyFont="1" applyFill="1" applyBorder="1" applyAlignment="1">
      <alignment horizontal="left" vertical="center" indent="1"/>
    </xf>
    <xf numFmtId="0" fontId="108" fillId="2" borderId="80" xfId="2" applyFont="1" applyFill="1" applyBorder="1" applyAlignment="1">
      <alignment horizontal="left" vertical="center" indent="1"/>
    </xf>
    <xf numFmtId="0" fontId="160" fillId="2" borderId="225" xfId="0" applyFont="1" applyFill="1" applyBorder="1" applyAlignment="1" applyProtection="1">
      <alignment horizontal="left" vertical="center" wrapText="1" indent="1"/>
      <protection locked="0"/>
    </xf>
    <xf numFmtId="0" fontId="160" fillId="2" borderId="0" xfId="0" applyFont="1" applyFill="1" applyAlignment="1" applyProtection="1">
      <alignment horizontal="left" vertical="center" wrapText="1" indent="1"/>
      <protection locked="0"/>
    </xf>
    <xf numFmtId="0" fontId="160" fillId="2" borderId="226" xfId="0" applyFont="1" applyFill="1" applyBorder="1" applyAlignment="1" applyProtection="1">
      <alignment horizontal="left" vertical="center" wrapText="1" indent="1"/>
      <protection locked="0"/>
    </xf>
    <xf numFmtId="14" fontId="158" fillId="0" borderId="179" xfId="0" applyNumberFormat="1" applyFont="1" applyBorder="1" applyAlignment="1" applyProtection="1">
      <alignment horizontal="left" vertical="center" wrapText="1" indent="1"/>
      <protection locked="0"/>
    </xf>
    <xf numFmtId="14" fontId="158" fillId="0" borderId="180" xfId="0" applyNumberFormat="1" applyFont="1" applyBorder="1" applyAlignment="1" applyProtection="1">
      <alignment horizontal="left" vertical="center" wrapText="1" indent="1"/>
      <protection locked="0"/>
    </xf>
    <xf numFmtId="14" fontId="158" fillId="0" borderId="224" xfId="0" applyNumberFormat="1" applyFont="1" applyBorder="1" applyAlignment="1" applyProtection="1">
      <alignment horizontal="left" vertical="center" wrapText="1" indent="1"/>
      <protection locked="0"/>
    </xf>
    <xf numFmtId="14" fontId="158" fillId="0" borderId="225" xfId="0" applyNumberFormat="1" applyFont="1" applyBorder="1" applyAlignment="1" applyProtection="1">
      <alignment horizontal="left" vertical="center" wrapText="1" indent="1"/>
      <protection locked="0"/>
    </xf>
    <xf numFmtId="14" fontId="158" fillId="0" borderId="0" xfId="0" applyNumberFormat="1" applyFont="1" applyAlignment="1" applyProtection="1">
      <alignment horizontal="left" vertical="center" wrapText="1" indent="1"/>
      <protection locked="0"/>
    </xf>
    <xf numFmtId="14" fontId="158" fillId="0" borderId="226" xfId="0" applyNumberFormat="1" applyFont="1" applyBorder="1" applyAlignment="1" applyProtection="1">
      <alignment horizontal="left" vertical="center" wrapText="1" indent="1"/>
      <protection locked="0"/>
    </xf>
    <xf numFmtId="14" fontId="158" fillId="0" borderId="182" xfId="0" applyNumberFormat="1" applyFont="1" applyBorder="1" applyAlignment="1" applyProtection="1">
      <alignment horizontal="left" vertical="center" wrapText="1" indent="1"/>
      <protection locked="0"/>
    </xf>
    <xf numFmtId="14" fontId="158" fillId="0" borderId="176" xfId="0" applyNumberFormat="1" applyFont="1" applyBorder="1" applyAlignment="1" applyProtection="1">
      <alignment horizontal="left" vertical="center" wrapText="1" indent="1"/>
      <protection locked="0"/>
    </xf>
    <xf numFmtId="14" fontId="158" fillId="0" borderId="227" xfId="0" applyNumberFormat="1" applyFont="1" applyBorder="1" applyAlignment="1" applyProtection="1">
      <alignment horizontal="left" vertical="center" wrapText="1" indent="1"/>
      <protection locked="0"/>
    </xf>
    <xf numFmtId="0" fontId="160" fillId="22" borderId="179" xfId="0" applyFont="1" applyFill="1" applyBorder="1" applyAlignment="1" applyProtection="1">
      <alignment horizontal="left" vertical="center" wrapText="1" indent="1"/>
      <protection locked="0"/>
    </xf>
    <xf numFmtId="0" fontId="160" fillId="22" borderId="180" xfId="0" applyFont="1" applyFill="1" applyBorder="1" applyAlignment="1" applyProtection="1">
      <alignment horizontal="left" vertical="center" wrapText="1" indent="1"/>
      <protection locked="0"/>
    </xf>
    <xf numFmtId="0" fontId="160" fillId="22" borderId="224" xfId="0" applyFont="1" applyFill="1" applyBorder="1" applyAlignment="1" applyProtection="1">
      <alignment horizontal="left" vertical="center" wrapText="1" indent="1"/>
      <protection locked="0"/>
    </xf>
    <xf numFmtId="0" fontId="160" fillId="22" borderId="182" xfId="0" applyFont="1" applyFill="1" applyBorder="1" applyAlignment="1" applyProtection="1">
      <alignment horizontal="left" vertical="center" wrapText="1" indent="1"/>
      <protection locked="0"/>
    </xf>
    <xf numFmtId="0" fontId="160" fillId="22" borderId="176" xfId="0" applyFont="1" applyFill="1" applyBorder="1" applyAlignment="1" applyProtection="1">
      <alignment horizontal="left" vertical="center" wrapText="1" indent="1"/>
      <protection locked="0"/>
    </xf>
    <xf numFmtId="0" fontId="160" fillId="22" borderId="227" xfId="0" applyFont="1" applyFill="1" applyBorder="1" applyAlignment="1" applyProtection="1">
      <alignment horizontal="left" vertical="center" wrapText="1" indent="1"/>
      <protection locked="0"/>
    </xf>
    <xf numFmtId="0" fontId="160" fillId="22" borderId="31" xfId="2" applyFont="1" applyFill="1" applyBorder="1" applyAlignment="1">
      <alignment horizontal="left" vertical="center" wrapText="1" indent="1"/>
    </xf>
    <xf numFmtId="0" fontId="160" fillId="22" borderId="32" xfId="2" applyFont="1" applyFill="1" applyBorder="1" applyAlignment="1">
      <alignment horizontal="left" vertical="center" wrapText="1" indent="1"/>
    </xf>
    <xf numFmtId="0" fontId="160" fillId="22" borderId="33" xfId="2" applyFont="1" applyFill="1" applyBorder="1" applyAlignment="1">
      <alignment horizontal="left" vertical="center" wrapText="1" indent="1"/>
    </xf>
    <xf numFmtId="0" fontId="160" fillId="22" borderId="36" xfId="2" applyFont="1" applyFill="1" applyBorder="1" applyAlignment="1">
      <alignment horizontal="left" vertical="center" wrapText="1" indent="1"/>
    </xf>
    <xf numFmtId="0" fontId="160" fillId="22" borderId="37" xfId="2" applyFont="1" applyFill="1" applyBorder="1" applyAlignment="1">
      <alignment horizontal="left" vertical="center" wrapText="1" indent="1"/>
    </xf>
    <xf numFmtId="0" fontId="160" fillId="22" borderId="38" xfId="2" applyFont="1" applyFill="1" applyBorder="1" applyAlignment="1">
      <alignment horizontal="left" vertical="center" wrapText="1" indent="1"/>
    </xf>
    <xf numFmtId="0" fontId="104" fillId="2" borderId="170" xfId="1" applyFont="1" applyFill="1" applyBorder="1" applyAlignment="1">
      <alignment horizontal="center" vertical="center" wrapText="1"/>
    </xf>
    <xf numFmtId="0" fontId="104" fillId="2" borderId="24" xfId="1" applyFont="1" applyFill="1" applyBorder="1" applyAlignment="1">
      <alignment horizontal="center" vertical="center" wrapText="1"/>
    </xf>
    <xf numFmtId="0" fontId="104" fillId="2" borderId="234" xfId="1" applyFont="1" applyFill="1" applyBorder="1" applyAlignment="1">
      <alignment horizontal="center" vertical="center" wrapText="1"/>
    </xf>
    <xf numFmtId="0" fontId="104" fillId="2" borderId="235" xfId="1" applyFont="1" applyFill="1" applyBorder="1" applyAlignment="1">
      <alignment horizontal="center" vertical="center" wrapText="1"/>
    </xf>
    <xf numFmtId="0" fontId="104" fillId="2" borderId="46" xfId="1" applyFont="1" applyFill="1" applyBorder="1" applyAlignment="1">
      <alignment horizontal="center" vertical="center" wrapText="1"/>
    </xf>
    <xf numFmtId="0" fontId="104" fillId="2" borderId="236" xfId="1" applyFont="1" applyFill="1" applyBorder="1" applyAlignment="1">
      <alignment horizontal="center" vertical="center" wrapText="1"/>
    </xf>
    <xf numFmtId="0" fontId="14" fillId="2" borderId="39" xfId="0" applyFont="1" applyFill="1" applyBorder="1" applyAlignment="1">
      <alignment horizontal="left" vertical="center" indent="1"/>
    </xf>
    <xf numFmtId="0" fontId="17" fillId="0" borderId="237" xfId="1" applyFont="1" applyBorder="1" applyAlignment="1" applyProtection="1">
      <alignment horizontal="center" vertical="center"/>
      <protection locked="0"/>
    </xf>
    <xf numFmtId="0" fontId="17" fillId="0" borderId="46" xfId="1" applyFont="1" applyBorder="1" applyAlignment="1" applyProtection="1">
      <alignment horizontal="center" vertical="center"/>
      <protection locked="0"/>
    </xf>
    <xf numFmtId="0" fontId="17" fillId="0" borderId="169" xfId="1" applyFont="1" applyBorder="1" applyAlignment="1" applyProtection="1">
      <alignment horizontal="center" vertical="center"/>
      <protection locked="0"/>
    </xf>
    <xf numFmtId="0" fontId="17" fillId="0" borderId="179" xfId="2" applyFont="1" applyBorder="1" applyAlignment="1">
      <alignment horizontal="left" vertical="top" wrapText="1"/>
    </xf>
    <xf numFmtId="0" fontId="17" fillId="0" borderId="180" xfId="2" applyFont="1" applyBorder="1" applyAlignment="1">
      <alignment horizontal="left" vertical="top" wrapText="1"/>
    </xf>
    <xf numFmtId="0" fontId="17" fillId="0" borderId="224" xfId="2" applyFont="1" applyBorder="1" applyAlignment="1">
      <alignment horizontal="left" vertical="top" wrapText="1"/>
    </xf>
    <xf numFmtId="0" fontId="17" fillId="0" borderId="225" xfId="2" applyFont="1" applyBorder="1" applyAlignment="1">
      <alignment horizontal="left" vertical="top" wrapText="1"/>
    </xf>
    <xf numFmtId="0" fontId="17" fillId="0" borderId="0" xfId="2" applyFont="1" applyAlignment="1">
      <alignment horizontal="left" vertical="top" wrapText="1"/>
    </xf>
    <xf numFmtId="0" fontId="17" fillId="0" borderId="226" xfId="2" applyFont="1" applyBorder="1" applyAlignment="1">
      <alignment horizontal="left" vertical="top" wrapText="1"/>
    </xf>
    <xf numFmtId="0" fontId="17" fillId="0" borderId="182" xfId="2" applyFont="1" applyBorder="1" applyAlignment="1">
      <alignment horizontal="left" vertical="top" wrapText="1"/>
    </xf>
    <xf numFmtId="0" fontId="17" fillId="0" borderId="176" xfId="2" applyFont="1" applyBorder="1" applyAlignment="1">
      <alignment horizontal="left" vertical="top" wrapText="1"/>
    </xf>
    <xf numFmtId="0" fontId="17" fillId="0" borderId="227" xfId="2" applyFont="1" applyBorder="1" applyAlignment="1">
      <alignment horizontal="left" vertical="top" wrapText="1"/>
    </xf>
    <xf numFmtId="0" fontId="8" fillId="2" borderId="155" xfId="0" applyFont="1" applyFill="1" applyBorder="1" applyAlignment="1">
      <alignment horizontal="center" vertical="center"/>
    </xf>
    <xf numFmtId="41" fontId="8" fillId="2" borderId="153" xfId="8" applyFont="1" applyFill="1" applyBorder="1" applyAlignment="1" applyProtection="1">
      <alignment horizontal="center" vertical="center"/>
    </xf>
    <xf numFmtId="41" fontId="8" fillId="2" borderId="154" xfId="8" applyFont="1" applyFill="1" applyBorder="1" applyAlignment="1" applyProtection="1">
      <alignment horizontal="center" vertical="center"/>
    </xf>
    <xf numFmtId="41" fontId="8" fillId="2" borderId="155" xfId="8" applyFont="1" applyFill="1" applyBorder="1" applyAlignment="1" applyProtection="1">
      <alignment horizontal="center" vertical="center"/>
    </xf>
    <xf numFmtId="183" fontId="27" fillId="2" borderId="31" xfId="1" applyNumberFormat="1" applyFont="1" applyFill="1" applyBorder="1" applyAlignment="1">
      <alignment horizontal="left" vertical="center" wrapText="1"/>
    </xf>
    <xf numFmtId="183" fontId="27" fillId="2" borderId="32" xfId="1" applyNumberFormat="1" applyFont="1" applyFill="1" applyBorder="1" applyAlignment="1">
      <alignment horizontal="left" vertical="center" wrapText="1"/>
    </xf>
    <xf numFmtId="183" fontId="27" fillId="2" borderId="33" xfId="1" applyNumberFormat="1" applyFont="1" applyFill="1" applyBorder="1" applyAlignment="1">
      <alignment horizontal="left" vertical="center" wrapText="1"/>
    </xf>
    <xf numFmtId="183" fontId="27" fillId="2" borderId="34" xfId="1" applyNumberFormat="1" applyFont="1" applyFill="1" applyBorder="1" applyAlignment="1">
      <alignment horizontal="left" vertical="center" wrapText="1"/>
    </xf>
    <xf numFmtId="183" fontId="27" fillId="2" borderId="0" xfId="1" applyNumberFormat="1" applyFont="1" applyFill="1" applyAlignment="1">
      <alignment horizontal="left" vertical="center" wrapText="1"/>
    </xf>
    <xf numFmtId="183" fontId="27" fillId="2" borderId="35" xfId="1" applyNumberFormat="1" applyFont="1" applyFill="1" applyBorder="1" applyAlignment="1">
      <alignment horizontal="left" vertical="center" wrapText="1"/>
    </xf>
    <xf numFmtId="183" fontId="27" fillId="2" borderId="36" xfId="1" applyNumberFormat="1" applyFont="1" applyFill="1" applyBorder="1" applyAlignment="1">
      <alignment horizontal="left" vertical="center" wrapText="1"/>
    </xf>
    <xf numFmtId="183" fontId="27" fillId="2" borderId="37" xfId="1" applyNumberFormat="1" applyFont="1" applyFill="1" applyBorder="1" applyAlignment="1">
      <alignment horizontal="left" vertical="center" wrapText="1"/>
    </xf>
    <xf numFmtId="183" fontId="27" fillId="2" borderId="38" xfId="1" applyNumberFormat="1" applyFont="1" applyFill="1" applyBorder="1" applyAlignment="1">
      <alignment horizontal="left" vertical="center" wrapText="1"/>
    </xf>
    <xf numFmtId="0" fontId="198" fillId="20" borderId="57" xfId="2" applyFont="1" applyFill="1" applyBorder="1" applyAlignment="1" applyProtection="1">
      <alignment horizontal="right" vertical="center"/>
      <protection locked="0"/>
    </xf>
    <xf numFmtId="0" fontId="157" fillId="20" borderId="72" xfId="2" applyFont="1" applyFill="1" applyBorder="1" applyAlignment="1" applyProtection="1">
      <alignment horizontal="right" vertical="center"/>
      <protection locked="0"/>
    </xf>
    <xf numFmtId="0" fontId="157" fillId="20" borderId="73" xfId="2" applyFont="1" applyFill="1" applyBorder="1" applyAlignment="1" applyProtection="1">
      <alignment horizontal="right" vertical="center"/>
      <protection locked="0"/>
    </xf>
    <xf numFmtId="0" fontId="157" fillId="20" borderId="74" xfId="2" applyFont="1" applyFill="1" applyBorder="1" applyAlignment="1" applyProtection="1">
      <alignment horizontal="right" vertical="center"/>
      <protection locked="0"/>
    </xf>
    <xf numFmtId="0" fontId="198" fillId="20" borderId="51" xfId="2" applyFont="1" applyFill="1" applyBorder="1" applyAlignment="1" applyProtection="1">
      <alignment horizontal="right" vertical="center"/>
      <protection locked="0"/>
    </xf>
    <xf numFmtId="0" fontId="50" fillId="0" borderId="31" xfId="0" applyFont="1" applyBorder="1" applyAlignment="1">
      <alignment horizontal="center" vertical="center" wrapText="1"/>
    </xf>
    <xf numFmtId="0" fontId="50" fillId="0" borderId="32" xfId="0" applyFont="1" applyBorder="1" applyAlignment="1">
      <alignment horizontal="center" vertical="center" wrapText="1"/>
    </xf>
    <xf numFmtId="0" fontId="50" fillId="0" borderId="33" xfId="0" applyFont="1" applyBorder="1" applyAlignment="1">
      <alignment horizontal="center" vertical="center" wrapText="1"/>
    </xf>
    <xf numFmtId="0" fontId="50" fillId="0" borderId="34" xfId="0" applyFont="1" applyBorder="1" applyAlignment="1">
      <alignment horizontal="center" vertical="center" wrapText="1"/>
    </xf>
    <xf numFmtId="0" fontId="50" fillId="0" borderId="0" xfId="0" applyFont="1" applyAlignment="1">
      <alignment horizontal="center" vertical="center" wrapText="1"/>
    </xf>
    <xf numFmtId="0" fontId="50" fillId="0" borderId="35" xfId="0" applyFont="1" applyBorder="1" applyAlignment="1">
      <alignment horizontal="center" vertical="center" wrapText="1"/>
    </xf>
    <xf numFmtId="0" fontId="50" fillId="0" borderId="36" xfId="0" applyFont="1" applyBorder="1" applyAlignment="1">
      <alignment horizontal="center" vertical="center" wrapText="1"/>
    </xf>
    <xf numFmtId="0" fontId="50" fillId="0" borderId="37" xfId="0" applyFont="1" applyBorder="1" applyAlignment="1">
      <alignment horizontal="center" vertical="center" wrapText="1"/>
    </xf>
    <xf numFmtId="0" fontId="50" fillId="0" borderId="38" xfId="0" applyFont="1" applyBorder="1" applyAlignment="1">
      <alignment horizontal="center" vertical="center" wrapText="1"/>
    </xf>
    <xf numFmtId="0" fontId="27" fillId="2" borderId="170" xfId="1" applyFont="1" applyFill="1" applyBorder="1" applyAlignment="1">
      <alignment horizontal="center" vertical="center" wrapText="1"/>
    </xf>
    <xf numFmtId="0" fontId="27" fillId="2" borderId="24" xfId="1" applyFont="1" applyFill="1" applyBorder="1" applyAlignment="1">
      <alignment horizontal="center" vertical="center" wrapText="1"/>
    </xf>
    <xf numFmtId="0" fontId="27" fillId="2" borderId="166" xfId="1" applyFont="1" applyFill="1" applyBorder="1" applyAlignment="1">
      <alignment horizontal="center" vertical="center" wrapText="1"/>
    </xf>
    <xf numFmtId="0" fontId="27" fillId="2" borderId="171" xfId="1" applyFont="1" applyFill="1" applyBorder="1" applyAlignment="1">
      <alignment horizontal="center" vertical="center" wrapText="1"/>
    </xf>
    <xf numFmtId="0" fontId="27" fillId="2" borderId="0" xfId="1" applyFont="1" applyFill="1" applyAlignment="1">
      <alignment horizontal="center" vertical="center" wrapText="1"/>
    </xf>
    <xf numFmtId="0" fontId="27" fillId="2" borderId="61" xfId="1" applyFont="1" applyFill="1" applyBorder="1" applyAlignment="1">
      <alignment horizontal="center" vertical="center" wrapText="1"/>
    </xf>
    <xf numFmtId="0" fontId="157" fillId="0" borderId="164" xfId="1" applyFont="1" applyBorder="1" applyAlignment="1" applyProtection="1">
      <alignment horizontal="left" vertical="center" wrapText="1"/>
      <protection locked="0"/>
    </xf>
    <xf numFmtId="0" fontId="157" fillId="0" borderId="158" xfId="1" applyFont="1" applyBorder="1" applyAlignment="1" applyProtection="1">
      <alignment horizontal="left" vertical="center" wrapText="1"/>
      <protection locked="0"/>
    </xf>
    <xf numFmtId="0" fontId="157" fillId="0" borderId="159" xfId="1" applyFont="1" applyBorder="1" applyAlignment="1" applyProtection="1">
      <alignment horizontal="left" vertical="center" wrapText="1"/>
      <protection locked="0"/>
    </xf>
    <xf numFmtId="0" fontId="157" fillId="0" borderId="172" xfId="1" applyFont="1" applyBorder="1" applyAlignment="1" applyProtection="1">
      <alignment horizontal="left" vertical="center" wrapText="1"/>
      <protection locked="0"/>
    </xf>
    <xf numFmtId="0" fontId="157" fillId="0" borderId="24" xfId="1" applyFont="1" applyBorder="1" applyAlignment="1" applyProtection="1">
      <alignment horizontal="left" vertical="center" wrapText="1"/>
      <protection locked="0"/>
    </xf>
    <xf numFmtId="0" fontId="157" fillId="0" borderId="25" xfId="1" applyFont="1" applyBorder="1" applyAlignment="1" applyProtection="1">
      <alignment horizontal="left" vertical="center" wrapText="1"/>
      <protection locked="0"/>
    </xf>
    <xf numFmtId="0" fontId="27" fillId="2" borderId="157" xfId="1" applyFont="1" applyFill="1" applyBorder="1" applyAlignment="1">
      <alignment horizontal="left" vertical="center" wrapText="1" indent="1"/>
    </xf>
    <xf numFmtId="0" fontId="27" fillId="2" borderId="158" xfId="1" applyFont="1" applyFill="1" applyBorder="1" applyAlignment="1">
      <alignment horizontal="left" vertical="center" wrapText="1" indent="1"/>
    </xf>
    <xf numFmtId="0" fontId="27" fillId="2" borderId="163" xfId="1" applyFont="1" applyFill="1" applyBorder="1" applyAlignment="1">
      <alignment horizontal="left" vertical="center" wrapText="1" indent="1"/>
    </xf>
    <xf numFmtId="0" fontId="8" fillId="2" borderId="157" xfId="1" applyFont="1" applyFill="1" applyBorder="1" applyAlignment="1">
      <alignment horizontal="left" vertical="center"/>
    </xf>
    <xf numFmtId="0" fontId="8" fillId="2" borderId="158" xfId="1" applyFont="1" applyFill="1" applyBorder="1" applyAlignment="1">
      <alignment horizontal="left" vertical="center"/>
    </xf>
    <xf numFmtId="0" fontId="8" fillId="2" borderId="159" xfId="1" applyFont="1" applyFill="1" applyBorder="1" applyAlignment="1">
      <alignment horizontal="left" vertical="center"/>
    </xf>
    <xf numFmtId="0" fontId="27" fillId="2" borderId="165" xfId="1" applyFont="1" applyFill="1" applyBorder="1" applyAlignment="1">
      <alignment horizontal="left" vertical="center" wrapText="1" indent="1"/>
    </xf>
    <xf numFmtId="0" fontId="27" fillId="2" borderId="24" xfId="1" applyFont="1" applyFill="1" applyBorder="1" applyAlignment="1">
      <alignment horizontal="left" vertical="center" wrapText="1" indent="1"/>
    </xf>
    <xf numFmtId="0" fontId="27" fillId="2" borderId="166" xfId="1" applyFont="1" applyFill="1" applyBorder="1" applyAlignment="1">
      <alignment horizontal="left" vertical="center" wrapText="1" indent="1"/>
    </xf>
    <xf numFmtId="0" fontId="27" fillId="2" borderId="168" xfId="1" applyFont="1" applyFill="1" applyBorder="1" applyAlignment="1">
      <alignment horizontal="left" vertical="center" wrapText="1" indent="1"/>
    </xf>
    <xf numFmtId="0" fontId="27" fillId="2" borderId="46" xfId="1" applyFont="1" applyFill="1" applyBorder="1" applyAlignment="1">
      <alignment horizontal="left" vertical="center" wrapText="1" indent="1"/>
    </xf>
    <xf numFmtId="0" fontId="27" fillId="2" borderId="169" xfId="1" applyFont="1" applyFill="1" applyBorder="1" applyAlignment="1">
      <alignment horizontal="left" vertical="center" wrapText="1" indent="1"/>
    </xf>
    <xf numFmtId="0" fontId="27" fillId="12" borderId="157" xfId="1" applyFont="1" applyFill="1" applyBorder="1" applyAlignment="1">
      <alignment horizontal="left" vertical="center" wrapText="1" indent="1"/>
    </xf>
    <xf numFmtId="0" fontId="27" fillId="12" borderId="158" xfId="1" applyFont="1" applyFill="1" applyBorder="1" applyAlignment="1">
      <alignment horizontal="left" vertical="center" wrapText="1" indent="1"/>
    </xf>
    <xf numFmtId="0" fontId="27" fillId="12" borderId="163" xfId="1" applyFont="1" applyFill="1" applyBorder="1" applyAlignment="1">
      <alignment horizontal="left" vertical="center" wrapText="1" indent="1"/>
    </xf>
    <xf numFmtId="0" fontId="45" fillId="0" borderId="164" xfId="1" applyFont="1" applyBorder="1" applyAlignment="1" applyProtection="1">
      <alignment horizontal="left" vertical="center" wrapText="1"/>
      <protection locked="0"/>
    </xf>
    <xf numFmtId="0" fontId="45" fillId="0" borderId="158" xfId="1" applyFont="1" applyBorder="1" applyAlignment="1" applyProtection="1">
      <alignment horizontal="left" vertical="center" wrapText="1"/>
      <protection locked="0"/>
    </xf>
    <xf numFmtId="0" fontId="45" fillId="0" borderId="159" xfId="1" applyFont="1" applyBorder="1" applyAlignment="1" applyProtection="1">
      <alignment horizontal="left" vertical="center" wrapText="1"/>
      <protection locked="0"/>
    </xf>
    <xf numFmtId="0" fontId="14" fillId="2" borderId="102" xfId="0" applyFont="1" applyFill="1" applyBorder="1" applyAlignment="1">
      <alignment horizontal="left" vertical="center" wrapText="1" indent="1"/>
    </xf>
    <xf numFmtId="0" fontId="14" fillId="2" borderId="108" xfId="0" applyFont="1" applyFill="1" applyBorder="1" applyAlignment="1">
      <alignment horizontal="left" vertical="center" wrapText="1" indent="1"/>
    </xf>
    <xf numFmtId="0" fontId="14" fillId="2" borderId="103" xfId="0" applyFont="1" applyFill="1" applyBorder="1" applyAlignment="1">
      <alignment horizontal="left" vertical="center" wrapText="1" indent="1"/>
    </xf>
    <xf numFmtId="0" fontId="14" fillId="2" borderId="104" xfId="0" applyFont="1" applyFill="1" applyBorder="1" applyAlignment="1">
      <alignment horizontal="left" vertical="center" wrapText="1" indent="1"/>
    </xf>
    <xf numFmtId="0" fontId="14" fillId="2" borderId="0" xfId="0" applyFont="1" applyFill="1" applyAlignment="1">
      <alignment horizontal="left" vertical="center" wrapText="1" indent="1"/>
    </xf>
    <xf numFmtId="0" fontId="14" fillId="2" borderId="105" xfId="0" applyFont="1" applyFill="1" applyBorder="1" applyAlignment="1">
      <alignment horizontal="left" vertical="center" wrapText="1" indent="1"/>
    </xf>
    <xf numFmtId="0" fontId="14" fillId="2" borderId="106" xfId="0" applyFont="1" applyFill="1" applyBorder="1" applyAlignment="1">
      <alignment horizontal="left" vertical="center" wrapText="1" indent="1"/>
    </xf>
    <xf numFmtId="0" fontId="14" fillId="2" borderId="109" xfId="0" applyFont="1" applyFill="1" applyBorder="1" applyAlignment="1">
      <alignment horizontal="left" vertical="center" wrapText="1" indent="1"/>
    </xf>
    <xf numFmtId="0" fontId="14" fillId="2" borderId="107" xfId="0" applyFont="1" applyFill="1" applyBorder="1" applyAlignment="1">
      <alignment horizontal="left" vertical="center" wrapText="1" indent="1"/>
    </xf>
    <xf numFmtId="0" fontId="158" fillId="2" borderId="102" xfId="0" applyFont="1" applyFill="1" applyBorder="1" applyAlignment="1">
      <alignment horizontal="left" vertical="top" indent="1"/>
    </xf>
    <xf numFmtId="0" fontId="158" fillId="2" borderId="108" xfId="0" applyFont="1" applyFill="1" applyBorder="1" applyAlignment="1">
      <alignment horizontal="left" vertical="top" indent="1"/>
    </xf>
    <xf numFmtId="0" fontId="158" fillId="2" borderId="103" xfId="0" applyFont="1" applyFill="1" applyBorder="1" applyAlignment="1">
      <alignment horizontal="left" vertical="top" indent="1"/>
    </xf>
    <xf numFmtId="0" fontId="158" fillId="2" borderId="104" xfId="0" applyFont="1" applyFill="1" applyBorder="1" applyAlignment="1">
      <alignment horizontal="left" vertical="top" indent="1"/>
    </xf>
    <xf numFmtId="0" fontId="158" fillId="2" borderId="0" xfId="0" applyFont="1" applyFill="1" applyAlignment="1">
      <alignment horizontal="left" vertical="top" indent="1"/>
    </xf>
    <xf numFmtId="0" fontId="158" fillId="2" borderId="105" xfId="0" applyFont="1" applyFill="1" applyBorder="1" applyAlignment="1">
      <alignment horizontal="left" vertical="top" indent="1"/>
    </xf>
    <xf numFmtId="0" fontId="158" fillId="2" borderId="106" xfId="0" applyFont="1" applyFill="1" applyBorder="1" applyAlignment="1">
      <alignment horizontal="left" vertical="top" indent="1"/>
    </xf>
    <xf numFmtId="0" fontId="158" fillId="2" borderId="109" xfId="0" applyFont="1" applyFill="1" applyBorder="1" applyAlignment="1">
      <alignment horizontal="left" vertical="top" indent="1"/>
    </xf>
    <xf numFmtId="0" fontId="158" fillId="2" borderId="107" xfId="0" applyFont="1" applyFill="1" applyBorder="1" applyAlignment="1">
      <alignment horizontal="left" vertical="top" indent="1"/>
    </xf>
    <xf numFmtId="0" fontId="165" fillId="0" borderId="108" xfId="1" applyFont="1" applyBorder="1" applyAlignment="1">
      <alignment horizontal="left" vertical="center" wrapText="1" indent="1"/>
    </xf>
    <xf numFmtId="0" fontId="165" fillId="0" borderId="0" xfId="1" applyFont="1" applyAlignment="1">
      <alignment horizontal="left" vertical="center" wrapText="1" indent="1"/>
    </xf>
    <xf numFmtId="0" fontId="63" fillId="19" borderId="53" xfId="0" applyFont="1" applyFill="1" applyBorder="1" applyAlignment="1">
      <alignment horizontal="right" vertical="center" wrapText="1" indent="1"/>
    </xf>
    <xf numFmtId="0" fontId="63" fillId="19" borderId="43" xfId="0" applyFont="1" applyFill="1" applyBorder="1" applyAlignment="1">
      <alignment horizontal="right" vertical="center" wrapText="1" indent="1"/>
    </xf>
    <xf numFmtId="0" fontId="63" fillId="19" borderId="54" xfId="0" applyFont="1" applyFill="1" applyBorder="1" applyAlignment="1">
      <alignment horizontal="right" vertical="center" wrapText="1" indent="1"/>
    </xf>
    <xf numFmtId="0" fontId="63" fillId="19" borderId="68" xfId="0" applyFont="1" applyFill="1" applyBorder="1" applyAlignment="1">
      <alignment horizontal="right" vertical="center" wrapText="1" indent="1"/>
    </xf>
    <xf numFmtId="0" fontId="63" fillId="19" borderId="52" xfId="0" applyFont="1" applyFill="1" applyBorder="1" applyAlignment="1">
      <alignment horizontal="right" vertical="center" wrapText="1" indent="1"/>
    </xf>
    <xf numFmtId="0" fontId="63" fillId="19" borderId="69" xfId="0" applyFont="1" applyFill="1" applyBorder="1" applyAlignment="1">
      <alignment horizontal="right" vertical="center" wrapText="1" indent="1"/>
    </xf>
    <xf numFmtId="14" fontId="17" fillId="0" borderId="55" xfId="0" applyNumberFormat="1" applyFont="1" applyBorder="1" applyAlignment="1" applyProtection="1">
      <alignment horizontal="right" vertical="center" indent="1"/>
      <protection locked="0"/>
    </xf>
    <xf numFmtId="14" fontId="17" fillId="0" borderId="43" xfId="0" applyNumberFormat="1" applyFont="1" applyBorder="1" applyAlignment="1" applyProtection="1">
      <alignment horizontal="right" vertical="center" indent="1"/>
      <protection locked="0"/>
    </xf>
    <xf numFmtId="14" fontId="17" fillId="0" borderId="54" xfId="0" applyNumberFormat="1" applyFont="1" applyBorder="1" applyAlignment="1" applyProtection="1">
      <alignment horizontal="right" vertical="center" indent="1"/>
      <protection locked="0"/>
    </xf>
    <xf numFmtId="14" fontId="17" fillId="0" borderId="82" xfId="0" applyNumberFormat="1" applyFont="1" applyBorder="1" applyAlignment="1" applyProtection="1">
      <alignment horizontal="right" vertical="center" indent="1"/>
      <protection locked="0"/>
    </xf>
    <xf numFmtId="14" fontId="17" fillId="0" borderId="52" xfId="0" applyNumberFormat="1" applyFont="1" applyBorder="1" applyAlignment="1" applyProtection="1">
      <alignment horizontal="right" vertical="center" indent="1"/>
      <protection locked="0"/>
    </xf>
    <xf numFmtId="14" fontId="17" fillId="0" borderId="69" xfId="0" applyNumberFormat="1" applyFont="1" applyBorder="1" applyAlignment="1" applyProtection="1">
      <alignment horizontal="right" vertical="center" indent="1"/>
      <protection locked="0"/>
    </xf>
    <xf numFmtId="0" fontId="63" fillId="19" borderId="56" xfId="0" applyFont="1" applyFill="1" applyBorder="1" applyAlignment="1">
      <alignment horizontal="right" vertical="center" wrapText="1" indent="1"/>
    </xf>
    <xf numFmtId="0" fontId="63" fillId="19" borderId="57" xfId="0" applyFont="1" applyFill="1" applyBorder="1" applyAlignment="1">
      <alignment horizontal="right" vertical="center" indent="1"/>
    </xf>
    <xf numFmtId="0" fontId="63" fillId="19" borderId="58" xfId="0" applyFont="1" applyFill="1" applyBorder="1" applyAlignment="1">
      <alignment horizontal="right" vertical="center" wrapText="1" indent="1"/>
    </xf>
    <xf numFmtId="0" fontId="63" fillId="19" borderId="59" xfId="0" applyFont="1" applyFill="1" applyBorder="1" applyAlignment="1">
      <alignment horizontal="right" vertical="center" indent="1"/>
    </xf>
    <xf numFmtId="0" fontId="63" fillId="19" borderId="62" xfId="0" applyFont="1" applyFill="1" applyBorder="1" applyAlignment="1">
      <alignment horizontal="right" vertical="center" indent="1"/>
    </xf>
    <xf numFmtId="0" fontId="63" fillId="19" borderId="63" xfId="0" applyFont="1" applyFill="1" applyBorder="1" applyAlignment="1">
      <alignment horizontal="right" vertical="center" indent="1"/>
    </xf>
    <xf numFmtId="0" fontId="17" fillId="0" borderId="55" xfId="0" applyFont="1" applyBorder="1" applyAlignment="1" applyProtection="1">
      <alignment horizontal="right" vertical="center" wrapText="1" indent="1"/>
      <protection locked="0"/>
    </xf>
    <xf numFmtId="0" fontId="17" fillId="0" borderId="43" xfId="0" applyFont="1" applyBorder="1" applyAlignment="1" applyProtection="1">
      <alignment horizontal="right" vertical="center" wrapText="1" indent="1"/>
      <protection locked="0"/>
    </xf>
    <xf numFmtId="0" fontId="17" fillId="0" borderId="54" xfId="0" applyFont="1" applyBorder="1" applyAlignment="1" applyProtection="1">
      <alignment horizontal="right" vertical="center" wrapText="1" indent="1"/>
      <protection locked="0"/>
    </xf>
    <xf numFmtId="0" fontId="17" fillId="0" borderId="60" xfId="0" applyFont="1" applyBorder="1" applyAlignment="1" applyProtection="1">
      <alignment horizontal="right" vertical="center" wrapText="1" indent="1"/>
      <protection locked="0"/>
    </xf>
    <xf numFmtId="0" fontId="17" fillId="0" borderId="61" xfId="0" applyFont="1" applyBorder="1" applyAlignment="1" applyProtection="1">
      <alignment horizontal="right" vertical="center" wrapText="1" indent="1"/>
      <protection locked="0"/>
    </xf>
    <xf numFmtId="0" fontId="17" fillId="0" borderId="64" xfId="0" applyFont="1" applyBorder="1" applyAlignment="1" applyProtection="1">
      <alignment horizontal="right" vertical="center" wrapText="1" indent="1"/>
      <protection locked="0"/>
    </xf>
    <xf numFmtId="0" fontId="17" fillId="0" borderId="37" xfId="0" applyFont="1" applyBorder="1" applyAlignment="1" applyProtection="1">
      <alignment horizontal="right" vertical="center" wrapText="1" indent="1"/>
      <protection locked="0"/>
    </xf>
    <xf numFmtId="0" fontId="17" fillId="0" borderId="65" xfId="0" applyFont="1" applyBorder="1" applyAlignment="1" applyProtection="1">
      <alignment horizontal="right" vertical="center" wrapText="1" indent="1"/>
      <protection locked="0"/>
    </xf>
    <xf numFmtId="0" fontId="92" fillId="0" borderId="98" xfId="0" applyFont="1" applyBorder="1" applyAlignment="1" applyProtection="1">
      <alignment horizontal="center" vertical="center" wrapText="1"/>
      <protection locked="0"/>
    </xf>
    <xf numFmtId="0" fontId="50" fillId="0" borderId="0" xfId="0" applyFont="1" applyAlignment="1">
      <alignment horizontal="center" vertical="center"/>
    </xf>
    <xf numFmtId="0" fontId="14" fillId="0" borderId="0" xfId="0" applyFont="1" applyAlignment="1">
      <alignment horizontal="left" vertical="center" wrapText="1" indent="1"/>
    </xf>
    <xf numFmtId="0" fontId="14" fillId="0" borderId="37" xfId="0" applyFont="1" applyBorder="1" applyAlignment="1">
      <alignment horizontal="left" vertical="center" wrapText="1" indent="1"/>
    </xf>
    <xf numFmtId="0" fontId="129" fillId="0" borderId="146" xfId="0" applyFont="1" applyBorder="1" applyAlignment="1">
      <alignment horizontal="left" vertical="center" indent="1"/>
    </xf>
    <xf numFmtId="0" fontId="129" fillId="0" borderId="79" xfId="0" applyFont="1" applyBorder="1" applyAlignment="1">
      <alignment horizontal="left" vertical="center" indent="1"/>
    </xf>
    <xf numFmtId="0" fontId="129" fillId="0" borderId="80" xfId="0" applyFont="1" applyBorder="1" applyAlignment="1">
      <alignment horizontal="left" vertical="center" indent="1"/>
    </xf>
    <xf numFmtId="0" fontId="12" fillId="6" borderId="185" xfId="0" applyFont="1" applyFill="1" applyBorder="1" applyAlignment="1">
      <alignment horizontal="center" vertical="center"/>
    </xf>
    <xf numFmtId="0" fontId="12" fillId="6" borderId="186" xfId="0" applyFont="1" applyFill="1" applyBorder="1" applyAlignment="1">
      <alignment horizontal="center" vertical="center"/>
    </xf>
    <xf numFmtId="0" fontId="12" fillId="6" borderId="187" xfId="0" applyFont="1" applyFill="1" applyBorder="1" applyAlignment="1">
      <alignment horizontal="center" vertical="center"/>
    </xf>
    <xf numFmtId="0" fontId="12" fillId="6" borderId="188" xfId="0" applyFont="1" applyFill="1" applyBorder="1" applyAlignment="1">
      <alignment horizontal="center" vertical="center"/>
    </xf>
    <xf numFmtId="0" fontId="12" fillId="6" borderId="189" xfId="0" applyFont="1" applyFill="1" applyBorder="1" applyAlignment="1">
      <alignment horizontal="center" vertical="center"/>
    </xf>
    <xf numFmtId="0" fontId="12" fillId="6" borderId="190" xfId="0" applyFont="1" applyFill="1" applyBorder="1" applyAlignment="1">
      <alignment horizontal="center" vertical="center"/>
    </xf>
    <xf numFmtId="0" fontId="80" fillId="0" borderId="88" xfId="0" applyFont="1" applyBorder="1" applyAlignment="1">
      <alignment horizontal="center" vertical="center"/>
    </xf>
    <xf numFmtId="0" fontId="80" fillId="0" borderId="133" xfId="0" applyFont="1" applyBorder="1" applyAlignment="1">
      <alignment horizontal="center" vertical="center"/>
    </xf>
    <xf numFmtId="0" fontId="80" fillId="0" borderId="89" xfId="0" applyFont="1" applyBorder="1" applyAlignment="1">
      <alignment horizontal="center" vertical="center"/>
    </xf>
    <xf numFmtId="0" fontId="80" fillId="0" borderId="90" xfId="0" applyFont="1" applyBorder="1" applyAlignment="1">
      <alignment horizontal="center" vertical="center"/>
    </xf>
    <xf numFmtId="0" fontId="80" fillId="0" borderId="134" xfId="0" applyFont="1" applyBorder="1" applyAlignment="1">
      <alignment horizontal="center" vertical="center"/>
    </xf>
    <xf numFmtId="0" fontId="80" fillId="0" borderId="91" xfId="0" applyFont="1" applyBorder="1" applyAlignment="1">
      <alignment horizontal="center" vertical="center"/>
    </xf>
    <xf numFmtId="0" fontId="160" fillId="2" borderId="28" xfId="0" applyFont="1" applyFill="1" applyBorder="1" applyAlignment="1">
      <alignment horizontal="right" vertical="center" indent="1"/>
    </xf>
    <xf numFmtId="0" fontId="160" fillId="2" borderId="29" xfId="0" applyFont="1" applyFill="1" applyBorder="1" applyAlignment="1">
      <alignment horizontal="right" vertical="center" indent="1"/>
    </xf>
    <xf numFmtId="0" fontId="160" fillId="2" borderId="30" xfId="0" applyFont="1" applyFill="1" applyBorder="1" applyAlignment="1">
      <alignment horizontal="right" vertical="center" indent="1"/>
    </xf>
    <xf numFmtId="0" fontId="56" fillId="2" borderId="99" xfId="0" applyFont="1" applyFill="1" applyBorder="1" applyAlignment="1">
      <alignment horizontal="center" vertical="center"/>
    </xf>
    <xf numFmtId="0" fontId="56" fillId="2" borderId="100" xfId="0" applyFont="1" applyFill="1" applyBorder="1" applyAlignment="1">
      <alignment horizontal="center" vertical="center"/>
    </xf>
    <xf numFmtId="0" fontId="56" fillId="2" borderId="101" xfId="0" applyFont="1" applyFill="1" applyBorder="1" applyAlignment="1">
      <alignment horizontal="center" vertical="center"/>
    </xf>
    <xf numFmtId="0" fontId="50" fillId="0" borderId="28" xfId="0" applyFont="1" applyBorder="1" applyAlignment="1">
      <alignment horizontal="center" vertical="center"/>
    </xf>
    <xf numFmtId="0" fontId="50" fillId="0" borderId="29" xfId="0" applyFont="1" applyBorder="1" applyAlignment="1">
      <alignment horizontal="center" vertical="center"/>
    </xf>
    <xf numFmtId="0" fontId="50" fillId="0" borderId="30" xfId="0" applyFont="1" applyBorder="1" applyAlignment="1">
      <alignment horizontal="center" vertical="center"/>
    </xf>
    <xf numFmtId="0" fontId="50" fillId="0" borderId="31" xfId="0" applyFont="1" applyBorder="1" applyAlignment="1">
      <alignment horizontal="center" vertical="center"/>
    </xf>
    <xf numFmtId="0" fontId="50" fillId="0" borderId="32" xfId="0" applyFont="1" applyBorder="1" applyAlignment="1">
      <alignment horizontal="center" vertical="center"/>
    </xf>
    <xf numFmtId="0" fontId="50" fillId="0" borderId="33" xfId="0" applyFont="1" applyBorder="1" applyAlignment="1">
      <alignment horizontal="center" vertical="center"/>
    </xf>
    <xf numFmtId="0" fontId="50" fillId="0" borderId="34" xfId="0" applyFont="1" applyBorder="1" applyAlignment="1">
      <alignment horizontal="center" vertical="center"/>
    </xf>
    <xf numFmtId="0" fontId="50" fillId="0" borderId="35" xfId="0" applyFont="1" applyBorder="1" applyAlignment="1">
      <alignment horizontal="center" vertical="center"/>
    </xf>
    <xf numFmtId="0" fontId="50" fillId="0" borderId="36" xfId="0" applyFont="1" applyBorder="1" applyAlignment="1">
      <alignment horizontal="center" vertical="center"/>
    </xf>
    <xf numFmtId="0" fontId="50" fillId="0" borderId="37" xfId="0" applyFont="1" applyBorder="1" applyAlignment="1">
      <alignment horizontal="center" vertical="center"/>
    </xf>
    <xf numFmtId="0" fontId="50" fillId="0" borderId="38" xfId="0" applyFont="1" applyBorder="1" applyAlignment="1">
      <alignment horizontal="center" vertical="center"/>
    </xf>
    <xf numFmtId="183" fontId="17" fillId="0" borderId="146" xfId="2" applyNumberFormat="1" applyFont="1" applyBorder="1" applyAlignment="1" applyProtection="1">
      <alignment horizontal="right" vertical="center"/>
      <protection locked="0"/>
    </xf>
    <xf numFmtId="183" fontId="17" fillId="0" borderId="79" xfId="2" applyNumberFormat="1" applyFont="1" applyBorder="1" applyAlignment="1" applyProtection="1">
      <alignment horizontal="right" vertical="center"/>
      <protection locked="0"/>
    </xf>
    <xf numFmtId="183" fontId="17" fillId="0" borderId="80" xfId="2" applyNumberFormat="1" applyFont="1" applyBorder="1" applyAlignment="1" applyProtection="1">
      <alignment horizontal="right" vertical="center"/>
      <protection locked="0"/>
    </xf>
    <xf numFmtId="0" fontId="8" fillId="2" borderId="31" xfId="2" applyFont="1" applyFill="1" applyBorder="1" applyAlignment="1">
      <alignment horizontal="left" vertical="center" wrapText="1" indent="1"/>
    </xf>
    <xf numFmtId="0" fontId="8" fillId="2" borderId="32" xfId="2" applyFont="1" applyFill="1" applyBorder="1" applyAlignment="1">
      <alignment horizontal="left" vertical="center" wrapText="1" indent="1"/>
    </xf>
    <xf numFmtId="0" fontId="8" fillId="2" borderId="33" xfId="2" applyFont="1" applyFill="1" applyBorder="1" applyAlignment="1">
      <alignment horizontal="left" vertical="center" wrapText="1" indent="1"/>
    </xf>
    <xf numFmtId="0" fontId="8" fillId="2" borderId="36" xfId="2" applyFont="1" applyFill="1" applyBorder="1" applyAlignment="1">
      <alignment horizontal="left" vertical="center" wrapText="1" indent="1"/>
    </xf>
    <xf numFmtId="0" fontId="8" fillId="2" borderId="37" xfId="2" applyFont="1" applyFill="1" applyBorder="1" applyAlignment="1">
      <alignment horizontal="left" vertical="center" wrapText="1" indent="1"/>
    </xf>
    <xf numFmtId="0" fontId="8" fillId="2" borderId="38" xfId="2" applyFont="1" applyFill="1" applyBorder="1" applyAlignment="1">
      <alignment horizontal="left" vertical="center" wrapText="1" indent="1"/>
    </xf>
    <xf numFmtId="0" fontId="124" fillId="0" borderId="39" xfId="2" applyFont="1" applyBorder="1" applyAlignment="1" applyProtection="1">
      <alignment horizontal="center" vertical="center"/>
      <protection locked="0"/>
    </xf>
    <xf numFmtId="0" fontId="17" fillId="0" borderId="39" xfId="2" applyFont="1" applyBorder="1" applyAlignment="1" applyProtection="1">
      <alignment horizontal="center" vertical="center"/>
      <protection locked="0"/>
    </xf>
    <xf numFmtId="41" fontId="8" fillId="2" borderId="39" xfId="8" quotePrefix="1" applyFont="1" applyFill="1" applyBorder="1" applyAlignment="1" applyProtection="1">
      <alignment horizontal="right" vertical="center"/>
    </xf>
    <xf numFmtId="41" fontId="152" fillId="2" borderId="39" xfId="8" quotePrefix="1" applyFont="1" applyFill="1" applyBorder="1" applyAlignment="1" applyProtection="1">
      <alignment horizontal="right" vertical="center"/>
    </xf>
    <xf numFmtId="41" fontId="152" fillId="2" borderId="39" xfId="8" applyFont="1" applyFill="1" applyBorder="1" applyAlignment="1" applyProtection="1">
      <alignment horizontal="right" vertical="center"/>
    </xf>
    <xf numFmtId="0" fontId="8" fillId="2" borderId="28" xfId="2" applyFont="1" applyFill="1" applyBorder="1" applyAlignment="1">
      <alignment horizontal="left" vertical="center" indent="1"/>
    </xf>
    <xf numFmtId="0" fontId="8" fillId="2" borderId="29" xfId="2" applyFont="1" applyFill="1" applyBorder="1" applyAlignment="1">
      <alignment horizontal="left" vertical="center" indent="1"/>
    </xf>
    <xf numFmtId="0" fontId="8" fillId="2" borderId="30" xfId="2" applyFont="1" applyFill="1" applyBorder="1" applyAlignment="1">
      <alignment horizontal="left" vertical="center" indent="1"/>
    </xf>
    <xf numFmtId="14" fontId="17" fillId="0" borderId="39" xfId="2" applyNumberFormat="1" applyFont="1" applyBorder="1" applyAlignment="1" applyProtection="1">
      <alignment horizontal="right" vertical="center" indent="1"/>
      <protection locked="0"/>
    </xf>
    <xf numFmtId="0" fontId="8" fillId="2" borderId="28" xfId="2" applyFont="1" applyFill="1" applyBorder="1" applyAlignment="1">
      <alignment horizontal="left" vertical="center" wrapText="1" indent="1"/>
    </xf>
    <xf numFmtId="0" fontId="8" fillId="2" borderId="29" xfId="2" applyFont="1" applyFill="1" applyBorder="1" applyAlignment="1">
      <alignment horizontal="left" vertical="center" wrapText="1" indent="1"/>
    </xf>
    <xf numFmtId="0" fontId="8" fillId="2" borderId="30" xfId="2" applyFont="1" applyFill="1" applyBorder="1" applyAlignment="1">
      <alignment horizontal="left" vertical="center" wrapText="1" indent="1"/>
    </xf>
    <xf numFmtId="41" fontId="17" fillId="0" borderId="39" xfId="8" quotePrefix="1" applyFont="1" applyFill="1" applyBorder="1" applyAlignment="1" applyProtection="1">
      <alignment horizontal="right" vertical="center"/>
      <protection locked="0"/>
    </xf>
    <xf numFmtId="0" fontId="124" fillId="0" borderId="28" xfId="2" applyFont="1" applyBorder="1" applyAlignment="1" applyProtection="1">
      <alignment horizontal="right" vertical="center"/>
      <protection locked="0"/>
    </xf>
    <xf numFmtId="0" fontId="8" fillId="2" borderId="39" xfId="2" quotePrefix="1" applyFont="1" applyFill="1" applyBorder="1" applyAlignment="1">
      <alignment horizontal="center" vertical="center"/>
    </xf>
    <xf numFmtId="0" fontId="8" fillId="2" borderId="39" xfId="2" applyFont="1" applyFill="1" applyBorder="1" applyAlignment="1">
      <alignment horizontal="center" vertical="center"/>
    </xf>
    <xf numFmtId="0" fontId="28" fillId="2" borderId="81" xfId="2" applyFont="1" applyFill="1" applyBorder="1" applyAlignment="1">
      <alignment horizontal="left" vertical="center" wrapText="1" indent="1"/>
    </xf>
    <xf numFmtId="0" fontId="28" fillId="2" borderId="32" xfId="2" applyFont="1" applyFill="1" applyBorder="1" applyAlignment="1">
      <alignment horizontal="left" vertical="center" wrapText="1" indent="1"/>
    </xf>
    <xf numFmtId="0" fontId="28" fillId="2" borderId="60" xfId="2" applyFont="1" applyFill="1" applyBorder="1" applyAlignment="1">
      <alignment horizontal="left" vertical="center" wrapText="1" indent="1"/>
    </xf>
    <xf numFmtId="0" fontId="28" fillId="2" borderId="0" xfId="2" applyFont="1" applyFill="1" applyAlignment="1">
      <alignment horizontal="left" vertical="center" wrapText="1" indent="1"/>
    </xf>
    <xf numFmtId="0" fontId="28" fillId="2" borderId="64" xfId="2" applyFont="1" applyFill="1" applyBorder="1" applyAlignment="1">
      <alignment horizontal="left" vertical="center" wrapText="1" indent="1"/>
    </xf>
    <xf numFmtId="0" fontId="28" fillId="2" borderId="37" xfId="2" applyFont="1" applyFill="1" applyBorder="1" applyAlignment="1">
      <alignment horizontal="left" vertical="center" wrapText="1" indent="1"/>
    </xf>
    <xf numFmtId="0" fontId="17" fillId="0" borderId="29" xfId="2" applyFont="1" applyBorder="1" applyAlignment="1">
      <alignment horizontal="left" vertical="center"/>
    </xf>
    <xf numFmtId="0" fontId="42" fillId="2" borderId="39" xfId="2" applyFont="1" applyFill="1" applyBorder="1" applyAlignment="1">
      <alignment horizontal="center" vertical="center"/>
    </xf>
    <xf numFmtId="0" fontId="8" fillId="2" borderId="28" xfId="2" applyFont="1" applyFill="1" applyBorder="1" applyAlignment="1">
      <alignment horizontal="left" vertical="center" indent="1" shrinkToFit="1"/>
    </xf>
    <xf numFmtId="0" fontId="8" fillId="2" borderId="29" xfId="2" applyFont="1" applyFill="1" applyBorder="1" applyAlignment="1">
      <alignment horizontal="left" vertical="center" indent="1" shrinkToFit="1"/>
    </xf>
    <xf numFmtId="0" fontId="8" fillId="2" borderId="30" xfId="2" applyFont="1" applyFill="1" applyBorder="1" applyAlignment="1">
      <alignment horizontal="left" vertical="center" indent="1" shrinkToFit="1"/>
    </xf>
    <xf numFmtId="0" fontId="27" fillId="2" borderId="39" xfId="2" applyFont="1" applyFill="1" applyBorder="1" applyAlignment="1">
      <alignment horizontal="center" vertical="center"/>
    </xf>
    <xf numFmtId="0" fontId="14" fillId="2" borderId="39" xfId="1" applyFont="1" applyFill="1" applyBorder="1" applyAlignment="1">
      <alignment horizontal="center" vertical="center" textRotation="90"/>
    </xf>
    <xf numFmtId="0" fontId="14" fillId="12" borderId="39" xfId="1" applyFont="1" applyFill="1" applyBorder="1" applyAlignment="1">
      <alignment horizontal="center" vertical="center" textRotation="90"/>
    </xf>
    <xf numFmtId="0" fontId="14" fillId="17" borderId="39" xfId="1" applyFont="1" applyFill="1" applyBorder="1" applyAlignment="1">
      <alignment horizontal="center" vertical="center" textRotation="90"/>
    </xf>
    <xf numFmtId="0" fontId="27" fillId="2" borderId="33" xfId="2" applyFont="1" applyFill="1" applyBorder="1" applyAlignment="1">
      <alignment vertical="center" textRotation="90"/>
    </xf>
    <xf numFmtId="0" fontId="27" fillId="2" borderId="35" xfId="2" applyFont="1" applyFill="1" applyBorder="1" applyAlignment="1">
      <alignment vertical="center" textRotation="90"/>
    </xf>
    <xf numFmtId="0" fontId="17" fillId="0" borderId="55" xfId="0" applyFont="1" applyBorder="1" applyAlignment="1" applyProtection="1">
      <alignment horizontal="left" vertical="center" wrapText="1" indent="1"/>
      <protection locked="0"/>
    </xf>
    <xf numFmtId="0" fontId="17" fillId="0" borderId="43" xfId="0" applyFont="1" applyBorder="1" applyAlignment="1" applyProtection="1">
      <alignment horizontal="left" vertical="center" wrapText="1" indent="1"/>
      <protection locked="0"/>
    </xf>
    <xf numFmtId="0" fontId="17" fillId="0" borderId="54" xfId="0" applyFont="1" applyBorder="1" applyAlignment="1" applyProtection="1">
      <alignment horizontal="left" vertical="center" wrapText="1" indent="1"/>
      <protection locked="0"/>
    </xf>
    <xf numFmtId="0" fontId="17" fillId="0" borderId="60" xfId="0" applyFont="1" applyBorder="1" applyAlignment="1" applyProtection="1">
      <alignment horizontal="left" vertical="center" wrapText="1" indent="1"/>
      <protection locked="0"/>
    </xf>
    <xf numFmtId="0" fontId="17" fillId="0" borderId="0" xfId="0" applyFont="1" applyAlignment="1" applyProtection="1">
      <alignment horizontal="left" vertical="center" wrapText="1" indent="1"/>
      <protection locked="0"/>
    </xf>
    <xf numFmtId="0" fontId="17" fillId="0" borderId="61" xfId="0" applyFont="1" applyBorder="1" applyAlignment="1" applyProtection="1">
      <alignment horizontal="left" vertical="center" wrapText="1" indent="1"/>
      <protection locked="0"/>
    </xf>
    <xf numFmtId="0" fontId="17" fillId="0" borderId="64" xfId="0" applyFont="1" applyBorder="1" applyAlignment="1" applyProtection="1">
      <alignment horizontal="left" vertical="center" wrapText="1" indent="1"/>
      <protection locked="0"/>
    </xf>
    <xf numFmtId="0" fontId="17" fillId="0" borderId="37" xfId="0" applyFont="1" applyBorder="1" applyAlignment="1" applyProtection="1">
      <alignment horizontal="left" vertical="center" wrapText="1" indent="1"/>
      <protection locked="0"/>
    </xf>
    <xf numFmtId="0" fontId="17" fillId="0" borderId="65" xfId="0" applyFont="1" applyBorder="1" applyAlignment="1" applyProtection="1">
      <alignment horizontal="left" vertical="center" wrapText="1" indent="1"/>
      <protection locked="0"/>
    </xf>
    <xf numFmtId="0" fontId="147" fillId="0" borderId="32" xfId="0" applyFont="1" applyBorder="1" applyAlignment="1">
      <alignment horizontal="left" vertical="center" wrapText="1" indent="1"/>
    </xf>
    <xf numFmtId="0" fontId="147" fillId="0" borderId="0" xfId="0" applyFont="1" applyAlignment="1">
      <alignment horizontal="left" vertical="center" wrapText="1" indent="1"/>
    </xf>
    <xf numFmtId="0" fontId="14" fillId="2" borderId="39" xfId="0" applyFont="1" applyFill="1" applyBorder="1" applyAlignment="1">
      <alignment horizontal="center" vertical="center" wrapText="1"/>
    </xf>
    <xf numFmtId="0" fontId="14" fillId="0" borderId="28" xfId="0" applyFont="1" applyBorder="1" applyAlignment="1" applyProtection="1">
      <alignment horizontal="center" vertical="center"/>
      <protection locked="0"/>
    </xf>
    <xf numFmtId="0" fontId="14" fillId="0" borderId="29" xfId="0" applyFont="1" applyBorder="1" applyAlignment="1" applyProtection="1">
      <alignment horizontal="center" vertical="center"/>
      <protection locked="0"/>
    </xf>
    <xf numFmtId="0" fontId="26" fillId="0" borderId="29" xfId="0" applyFont="1" applyBorder="1" applyAlignment="1" applyProtection="1">
      <alignment horizontal="right" vertical="center" indent="1"/>
      <protection locked="0"/>
    </xf>
    <xf numFmtId="0" fontId="26" fillId="0" borderId="30" xfId="0" applyFont="1" applyBorder="1" applyAlignment="1" applyProtection="1">
      <alignment horizontal="right" vertical="center" indent="1"/>
      <protection locked="0"/>
    </xf>
    <xf numFmtId="0" fontId="14" fillId="2" borderId="123" xfId="0" applyFont="1" applyFill="1" applyBorder="1" applyAlignment="1">
      <alignment horizontal="center" vertical="center" wrapText="1"/>
    </xf>
    <xf numFmtId="0" fontId="94" fillId="2" borderId="123" xfId="0" applyFont="1" applyFill="1" applyBorder="1" applyAlignment="1">
      <alignment horizontal="center" vertical="center" wrapText="1"/>
    </xf>
    <xf numFmtId="0" fontId="94" fillId="2" borderId="39" xfId="0" applyFont="1" applyFill="1" applyBorder="1" applyAlignment="1">
      <alignment horizontal="center" vertical="center" wrapText="1"/>
    </xf>
    <xf numFmtId="0" fontId="176" fillId="0" borderId="183" xfId="0" applyFont="1" applyBorder="1" applyAlignment="1">
      <alignment horizontal="right" vertical="center" wrapText="1" indent="1"/>
    </xf>
    <xf numFmtId="0" fontId="176" fillId="0" borderId="180" xfId="0" applyFont="1" applyBorder="1" applyAlignment="1">
      <alignment horizontal="right" vertical="center" wrapText="1" indent="1"/>
    </xf>
    <xf numFmtId="0" fontId="176" fillId="0" borderId="181" xfId="0" applyFont="1" applyBorder="1" applyAlignment="1">
      <alignment horizontal="right" vertical="center" wrapText="1" indent="1"/>
    </xf>
    <xf numFmtId="0" fontId="176" fillId="0" borderId="34" xfId="0" applyFont="1" applyBorder="1" applyAlignment="1">
      <alignment horizontal="right" vertical="center" wrapText="1" indent="1"/>
    </xf>
    <xf numFmtId="0" fontId="176" fillId="0" borderId="0" xfId="0" applyFont="1" applyAlignment="1">
      <alignment horizontal="right" vertical="center" wrapText="1" indent="1"/>
    </xf>
    <xf numFmtId="0" fontId="176" fillId="0" borderId="35" xfId="0" applyFont="1" applyBorder="1" applyAlignment="1">
      <alignment horizontal="right" vertical="center" wrapText="1" indent="1"/>
    </xf>
    <xf numFmtId="0" fontId="176" fillId="0" borderId="36" xfId="0" applyFont="1" applyBorder="1" applyAlignment="1">
      <alignment horizontal="right" vertical="center" wrapText="1" indent="1"/>
    </xf>
    <xf numFmtId="0" fontId="176" fillId="0" borderId="37" xfId="0" applyFont="1" applyBorder="1" applyAlignment="1">
      <alignment horizontal="right" vertical="center" wrapText="1" indent="1"/>
    </xf>
    <xf numFmtId="0" fontId="176" fillId="0" borderId="38" xfId="0" applyFont="1" applyBorder="1" applyAlignment="1">
      <alignment horizontal="right" vertical="center" wrapText="1" indent="1"/>
    </xf>
    <xf numFmtId="0" fontId="25" fillId="0" borderId="31" xfId="0" applyFont="1" applyBorder="1" applyAlignment="1">
      <alignment horizontal="right" vertical="center" wrapText="1" indent="1"/>
    </xf>
    <xf numFmtId="0" fontId="25" fillId="0" borderId="32" xfId="0" applyFont="1" applyBorder="1" applyAlignment="1">
      <alignment horizontal="right" vertical="center" wrapText="1" indent="1"/>
    </xf>
    <xf numFmtId="0" fontId="25" fillId="0" borderId="33" xfId="0" applyFont="1" applyBorder="1" applyAlignment="1">
      <alignment horizontal="right" vertical="center" wrapText="1" indent="1"/>
    </xf>
    <xf numFmtId="0" fontId="25" fillId="0" borderId="34" xfId="0" applyFont="1" applyBorder="1" applyAlignment="1">
      <alignment horizontal="right" vertical="center" wrapText="1" indent="1"/>
    </xf>
    <xf numFmtId="0" fontId="25" fillId="0" borderId="0" xfId="0" applyFont="1" applyAlignment="1">
      <alignment horizontal="right" vertical="center" wrapText="1" indent="1"/>
    </xf>
    <xf numFmtId="0" fontId="25" fillId="0" borderId="35" xfId="0" applyFont="1" applyBorder="1" applyAlignment="1">
      <alignment horizontal="right" vertical="center" wrapText="1" indent="1"/>
    </xf>
    <xf numFmtId="0" fontId="25" fillId="0" borderId="36" xfId="0" applyFont="1" applyBorder="1" applyAlignment="1">
      <alignment horizontal="right" vertical="center" wrapText="1" indent="1"/>
    </xf>
    <xf numFmtId="0" fontId="25" fillId="0" borderId="37" xfId="0" applyFont="1" applyBorder="1" applyAlignment="1">
      <alignment horizontal="right" vertical="center" wrapText="1" indent="1"/>
    </xf>
    <xf numFmtId="0" fontId="25" fillId="0" borderId="38" xfId="0" applyFont="1" applyBorder="1" applyAlignment="1">
      <alignment horizontal="right" vertical="center" wrapText="1" indent="1"/>
    </xf>
    <xf numFmtId="0" fontId="14" fillId="0" borderId="32" xfId="0" applyFont="1" applyBorder="1" applyAlignment="1">
      <alignment horizontal="left" vertical="center" wrapText="1" indent="1"/>
    </xf>
    <xf numFmtId="0" fontId="14" fillId="2" borderId="144" xfId="0" applyFont="1" applyFill="1" applyBorder="1" applyAlignment="1">
      <alignment horizontal="center" vertical="center" wrapText="1"/>
    </xf>
    <xf numFmtId="0" fontId="176" fillId="0" borderId="31" xfId="0" applyFont="1" applyBorder="1" applyAlignment="1">
      <alignment horizontal="right" vertical="center" wrapText="1" indent="1"/>
    </xf>
    <xf numFmtId="0" fontId="176" fillId="0" borderId="32" xfId="0" applyFont="1" applyBorder="1" applyAlignment="1">
      <alignment horizontal="right" vertical="center" wrapText="1" indent="1"/>
    </xf>
    <xf numFmtId="0" fontId="176" fillId="0" borderId="33" xfId="0" applyFont="1" applyBorder="1" applyAlignment="1">
      <alignment horizontal="right" vertical="center" wrapText="1" indent="1"/>
    </xf>
    <xf numFmtId="0" fontId="25" fillId="0" borderId="175" xfId="0" applyFont="1" applyBorder="1" applyAlignment="1">
      <alignment horizontal="right" vertical="center" wrapText="1" indent="1"/>
    </xf>
    <xf numFmtId="0" fontId="25" fillId="0" borderId="176" xfId="0" applyFont="1" applyBorder="1" applyAlignment="1">
      <alignment horizontal="right" vertical="center" wrapText="1" indent="1"/>
    </xf>
    <xf numFmtId="0" fontId="25" fillId="0" borderId="177" xfId="0" applyFont="1" applyBorder="1" applyAlignment="1">
      <alignment horizontal="right" vertical="center" wrapText="1" indent="1"/>
    </xf>
    <xf numFmtId="0" fontId="14" fillId="18" borderId="178" xfId="0" applyFont="1" applyFill="1" applyBorder="1" applyAlignment="1">
      <alignment horizontal="center" vertical="center" wrapText="1"/>
    </xf>
    <xf numFmtId="0" fontId="94" fillId="18" borderId="178" xfId="0" applyFont="1" applyFill="1" applyBorder="1" applyAlignment="1">
      <alignment horizontal="center" vertical="center" wrapText="1"/>
    </xf>
    <xf numFmtId="41" fontId="176" fillId="18" borderId="179" xfId="8" applyFont="1" applyFill="1" applyBorder="1" applyAlignment="1" applyProtection="1">
      <alignment horizontal="right" vertical="center" wrapText="1" indent="1"/>
    </xf>
    <xf numFmtId="41" fontId="176" fillId="18" borderId="180" xfId="8" applyFont="1" applyFill="1" applyBorder="1" applyAlignment="1" applyProtection="1">
      <alignment horizontal="right" vertical="center" wrapText="1" indent="1"/>
    </xf>
    <xf numFmtId="41" fontId="176" fillId="18" borderId="181" xfId="8" applyFont="1" applyFill="1" applyBorder="1" applyAlignment="1" applyProtection="1">
      <alignment horizontal="right" vertical="center" wrapText="1" indent="1"/>
    </xf>
    <xf numFmtId="41" fontId="176" fillId="18" borderId="182" xfId="8" applyFont="1" applyFill="1" applyBorder="1" applyAlignment="1" applyProtection="1">
      <alignment horizontal="right" vertical="center" wrapText="1" indent="1"/>
    </xf>
    <xf numFmtId="41" fontId="176" fillId="18" borderId="176" xfId="8" applyFont="1" applyFill="1" applyBorder="1" applyAlignment="1" applyProtection="1">
      <alignment horizontal="right" vertical="center" wrapText="1" indent="1"/>
    </xf>
    <xf numFmtId="41" fontId="176" fillId="18" borderId="177" xfId="8" applyFont="1" applyFill="1" applyBorder="1" applyAlignment="1" applyProtection="1">
      <alignment horizontal="right" vertical="center" wrapText="1" indent="1"/>
    </xf>
    <xf numFmtId="41" fontId="25" fillId="18" borderId="179" xfId="8" applyFont="1" applyFill="1" applyBorder="1" applyAlignment="1" applyProtection="1">
      <alignment horizontal="right" vertical="center" wrapText="1" indent="1"/>
    </xf>
    <xf numFmtId="41" fontId="25" fillId="18" borderId="180" xfId="8" applyFont="1" applyFill="1" applyBorder="1" applyAlignment="1" applyProtection="1">
      <alignment horizontal="right" vertical="center" wrapText="1" indent="1"/>
    </xf>
    <xf numFmtId="41" fontId="25" fillId="18" borderId="181" xfId="8" applyFont="1" applyFill="1" applyBorder="1" applyAlignment="1" applyProtection="1">
      <alignment horizontal="right" vertical="center" wrapText="1" indent="1"/>
    </xf>
    <xf numFmtId="41" fontId="25" fillId="18" borderId="182" xfId="8" applyFont="1" applyFill="1" applyBorder="1" applyAlignment="1" applyProtection="1">
      <alignment horizontal="right" vertical="center" wrapText="1" indent="1"/>
    </xf>
    <xf numFmtId="41" fontId="25" fillId="18" borderId="176" xfId="8" applyFont="1" applyFill="1" applyBorder="1" applyAlignment="1" applyProtection="1">
      <alignment horizontal="right" vertical="center" wrapText="1" indent="1"/>
    </xf>
    <xf numFmtId="41" fontId="25" fillId="18" borderId="177" xfId="8" applyFont="1" applyFill="1" applyBorder="1" applyAlignment="1" applyProtection="1">
      <alignment horizontal="right" vertical="center" wrapText="1" indent="1"/>
    </xf>
    <xf numFmtId="0" fontId="14" fillId="2" borderId="39" xfId="0" applyFont="1" applyFill="1" applyBorder="1" applyAlignment="1">
      <alignment horizontal="center" vertical="center"/>
    </xf>
    <xf numFmtId="41" fontId="25" fillId="0" borderId="39" xfId="8" applyFont="1" applyFill="1" applyBorder="1" applyAlignment="1" applyProtection="1">
      <alignment horizontal="right" vertical="center"/>
    </xf>
    <xf numFmtId="41" fontId="25" fillId="0" borderId="31" xfId="8" applyFont="1" applyFill="1" applyBorder="1" applyAlignment="1" applyProtection="1">
      <alignment horizontal="right" vertical="center"/>
    </xf>
    <xf numFmtId="41" fontId="25" fillId="0" borderId="32" xfId="8" applyFont="1" applyFill="1" applyBorder="1" applyAlignment="1" applyProtection="1">
      <alignment horizontal="right" vertical="center"/>
    </xf>
    <xf numFmtId="41" fontId="25" fillId="0" borderId="33" xfId="8" applyFont="1" applyFill="1" applyBorder="1" applyAlignment="1" applyProtection="1">
      <alignment horizontal="right" vertical="center"/>
    </xf>
    <xf numFmtId="41" fontId="25" fillId="0" borderId="36" xfId="8" applyFont="1" applyFill="1" applyBorder="1" applyAlignment="1" applyProtection="1">
      <alignment horizontal="right" vertical="center"/>
    </xf>
    <xf numFmtId="41" fontId="25" fillId="0" borderId="37" xfId="8" applyFont="1" applyFill="1" applyBorder="1" applyAlignment="1" applyProtection="1">
      <alignment horizontal="right" vertical="center"/>
    </xf>
    <xf numFmtId="41" fontId="25" fillId="0" borderId="38" xfId="8" applyFont="1" applyFill="1" applyBorder="1" applyAlignment="1" applyProtection="1">
      <alignment horizontal="right" vertical="center"/>
    </xf>
    <xf numFmtId="0" fontId="8" fillId="2" borderId="81" xfId="1" applyFont="1" applyFill="1" applyBorder="1" applyAlignment="1">
      <alignment horizontal="center" vertical="center" wrapText="1"/>
    </xf>
    <xf numFmtId="0" fontId="8" fillId="2" borderId="32" xfId="1" applyFont="1" applyFill="1" applyBorder="1" applyAlignment="1">
      <alignment horizontal="center" vertical="center"/>
    </xf>
    <xf numFmtId="0" fontId="8" fillId="2" borderId="67" xfId="1" applyFont="1" applyFill="1" applyBorder="1" applyAlignment="1">
      <alignment horizontal="center" vertical="center"/>
    </xf>
    <xf numFmtId="0" fontId="8" fillId="2" borderId="173" xfId="1" applyFont="1" applyFill="1" applyBorder="1" applyAlignment="1">
      <alignment horizontal="center" vertical="center"/>
    </xf>
    <xf numFmtId="0" fontId="8" fillId="2" borderId="26" xfId="1" applyFont="1" applyFill="1" applyBorder="1" applyAlignment="1">
      <alignment horizontal="center" vertical="center"/>
    </xf>
    <xf numFmtId="0" fontId="8" fillId="2" borderId="174" xfId="1" applyFont="1" applyFill="1" applyBorder="1" applyAlignment="1">
      <alignment horizontal="center" vertical="center"/>
    </xf>
    <xf numFmtId="176" fontId="17" fillId="0" borderId="81" xfId="1" applyNumberFormat="1" applyFont="1" applyBorder="1" applyAlignment="1" applyProtection="1">
      <alignment horizontal="right" vertical="center" indent="1"/>
      <protection locked="0"/>
    </xf>
    <xf numFmtId="176" fontId="17" fillId="0" borderId="32" xfId="1" applyNumberFormat="1" applyFont="1" applyBorder="1" applyAlignment="1" applyProtection="1">
      <alignment horizontal="right" vertical="center" indent="1"/>
      <protection locked="0"/>
    </xf>
    <xf numFmtId="176" fontId="17" fillId="0" borderId="67" xfId="1" applyNumberFormat="1" applyFont="1" applyBorder="1" applyAlignment="1" applyProtection="1">
      <alignment horizontal="right" vertical="center" indent="1"/>
      <protection locked="0"/>
    </xf>
    <xf numFmtId="176" fontId="17" fillId="0" borderId="82" xfId="1" applyNumberFormat="1" applyFont="1" applyBorder="1" applyAlignment="1" applyProtection="1">
      <alignment horizontal="right" vertical="center" indent="1"/>
      <protection locked="0"/>
    </xf>
    <xf numFmtId="176" fontId="17" fillId="0" borderId="52" xfId="1" applyNumberFormat="1" applyFont="1" applyBorder="1" applyAlignment="1" applyProtection="1">
      <alignment horizontal="right" vertical="center" indent="1"/>
      <protection locked="0"/>
    </xf>
    <xf numFmtId="176" fontId="17" fillId="0" borderId="69" xfId="1" applyNumberFormat="1" applyFont="1" applyBorder="1" applyAlignment="1" applyProtection="1">
      <alignment horizontal="right" vertical="center" indent="1"/>
      <protection locked="0"/>
    </xf>
    <xf numFmtId="0" fontId="160" fillId="0" borderId="81" xfId="1" applyFont="1" applyBorder="1" applyAlignment="1" applyProtection="1">
      <alignment horizontal="center" vertical="center"/>
      <protection locked="0"/>
    </xf>
    <xf numFmtId="0" fontId="160" fillId="0" borderId="32" xfId="1" applyFont="1" applyBorder="1" applyAlignment="1" applyProtection="1">
      <alignment horizontal="center" vertical="center"/>
      <protection locked="0"/>
    </xf>
    <xf numFmtId="0" fontId="160" fillId="0" borderId="67" xfId="1" applyFont="1" applyBorder="1" applyAlignment="1" applyProtection="1">
      <alignment horizontal="center" vertical="center"/>
      <protection locked="0"/>
    </xf>
    <xf numFmtId="0" fontId="160" fillId="0" borderId="82" xfId="1" applyFont="1" applyBorder="1" applyAlignment="1" applyProtection="1">
      <alignment horizontal="center" vertical="center"/>
      <protection locked="0"/>
    </xf>
    <xf numFmtId="0" fontId="160" fillId="0" borderId="52" xfId="1" applyFont="1" applyBorder="1" applyAlignment="1" applyProtection="1">
      <alignment horizontal="center" vertical="center"/>
      <protection locked="0"/>
    </xf>
    <xf numFmtId="0" fontId="160" fillId="0" borderId="69" xfId="1" applyFont="1" applyBorder="1" applyAlignment="1" applyProtection="1">
      <alignment horizontal="center" vertical="center"/>
      <protection locked="0"/>
    </xf>
    <xf numFmtId="0" fontId="105" fillId="0" borderId="0" xfId="2" applyFont="1" applyAlignment="1">
      <alignment horizontal="center" vertical="center"/>
    </xf>
    <xf numFmtId="0" fontId="147" fillId="0" borderId="0" xfId="0" applyFont="1" applyAlignment="1">
      <alignment horizontal="center" vertical="center" wrapText="1"/>
    </xf>
    <xf numFmtId="0" fontId="147" fillId="0" borderId="37" xfId="0" applyFont="1" applyBorder="1" applyAlignment="1">
      <alignment horizontal="center" vertical="center" wrapText="1"/>
    </xf>
    <xf numFmtId="0" fontId="8" fillId="2" borderId="81" xfId="1" applyFont="1" applyFill="1" applyBorder="1" applyAlignment="1">
      <alignment horizontal="center" vertical="center"/>
    </xf>
    <xf numFmtId="0" fontId="8" fillId="2" borderId="82" xfId="1" applyFont="1" applyFill="1" applyBorder="1" applyAlignment="1">
      <alignment horizontal="center" vertical="center"/>
    </xf>
    <xf numFmtId="0" fontId="8" fillId="2" borderId="52" xfId="1" applyFont="1" applyFill="1" applyBorder="1" applyAlignment="1">
      <alignment horizontal="center" vertical="center"/>
    </xf>
    <xf numFmtId="0" fontId="8" fillId="2" borderId="69" xfId="1" applyFont="1" applyFill="1" applyBorder="1" applyAlignment="1">
      <alignment horizontal="center" vertical="center"/>
    </xf>
    <xf numFmtId="0" fontId="8" fillId="2" borderId="28" xfId="1" applyFont="1" applyFill="1" applyBorder="1" applyAlignment="1">
      <alignment horizontal="center" vertical="center"/>
    </xf>
    <xf numFmtId="0" fontId="8" fillId="2" borderId="29" xfId="1" applyFont="1" applyFill="1" applyBorder="1" applyAlignment="1">
      <alignment horizontal="center" vertical="center"/>
    </xf>
    <xf numFmtId="0" fontId="8" fillId="2" borderId="30" xfId="1" applyFont="1" applyFill="1" applyBorder="1" applyAlignment="1">
      <alignment horizontal="center" vertical="center"/>
    </xf>
    <xf numFmtId="0" fontId="8" fillId="2" borderId="64" xfId="1" applyFont="1" applyFill="1" applyBorder="1" applyAlignment="1">
      <alignment horizontal="center" vertical="center"/>
    </xf>
    <xf numFmtId="0" fontId="8" fillId="2" borderId="37" xfId="1" applyFont="1" applyFill="1" applyBorder="1" applyAlignment="1">
      <alignment horizontal="center" vertical="center"/>
    </xf>
    <xf numFmtId="0" fontId="8" fillId="2" borderId="65" xfId="1" applyFont="1" applyFill="1" applyBorder="1" applyAlignment="1">
      <alignment horizontal="center" vertical="center"/>
    </xf>
    <xf numFmtId="0" fontId="17" fillId="0" borderId="56" xfId="1" applyFont="1" applyBorder="1" applyAlignment="1" applyProtection="1">
      <alignment horizontal="center" vertical="center"/>
      <protection locked="0"/>
    </xf>
    <xf numFmtId="0" fontId="17" fillId="0" borderId="57" xfId="1" applyFont="1" applyBorder="1" applyAlignment="1" applyProtection="1">
      <alignment horizontal="center" vertical="center"/>
      <protection locked="0"/>
    </xf>
    <xf numFmtId="0" fontId="158" fillId="0" borderId="57" xfId="1" applyFont="1" applyBorder="1" applyAlignment="1" applyProtection="1">
      <alignment horizontal="left" vertical="center" wrapText="1" indent="1"/>
      <protection locked="0"/>
    </xf>
    <xf numFmtId="0" fontId="8" fillId="2" borderId="57" xfId="1" applyFont="1" applyFill="1" applyBorder="1" applyAlignment="1">
      <alignment horizontal="center" vertical="center" wrapText="1"/>
    </xf>
    <xf numFmtId="0" fontId="158" fillId="0" borderId="57" xfId="1" applyFont="1" applyBorder="1" applyAlignment="1" applyProtection="1">
      <alignment horizontal="right" vertical="center" wrapText="1" indent="1"/>
      <protection locked="0"/>
    </xf>
    <xf numFmtId="0" fontId="160" fillId="2" borderId="193" xfId="1" applyFont="1" applyFill="1" applyBorder="1" applyAlignment="1">
      <alignment horizontal="left" vertical="top" wrapText="1" indent="1"/>
    </xf>
    <xf numFmtId="0" fontId="160" fillId="2" borderId="194" xfId="1" applyFont="1" applyFill="1" applyBorder="1" applyAlignment="1">
      <alignment horizontal="left" vertical="top" wrapText="1" indent="1"/>
    </xf>
    <xf numFmtId="0" fontId="160" fillId="2" borderId="195" xfId="1" applyFont="1" applyFill="1" applyBorder="1" applyAlignment="1">
      <alignment horizontal="left" vertical="top" wrapText="1" indent="1"/>
    </xf>
    <xf numFmtId="0" fontId="14" fillId="0" borderId="37" xfId="1" applyFont="1" applyBorder="1" applyAlignment="1">
      <alignment horizontal="center" vertical="center"/>
    </xf>
    <xf numFmtId="0" fontId="17" fillId="0" borderId="37" xfId="2" applyFont="1" applyBorder="1" applyAlignment="1" applyProtection="1">
      <alignment horizontal="center" vertical="center"/>
      <protection locked="0"/>
    </xf>
    <xf numFmtId="0" fontId="8" fillId="2" borderId="66" xfId="1" applyFont="1" applyFill="1" applyBorder="1" applyAlignment="1">
      <alignment horizontal="center" vertical="center" wrapText="1"/>
    </xf>
    <xf numFmtId="0" fontId="8" fillId="2" borderId="51" xfId="1" applyFont="1" applyFill="1" applyBorder="1" applyAlignment="1">
      <alignment horizontal="center" vertical="center" wrapText="1"/>
    </xf>
    <xf numFmtId="0" fontId="8" fillId="2" borderId="56" xfId="1" applyFont="1" applyFill="1" applyBorder="1" applyAlignment="1">
      <alignment horizontal="center" vertical="center" wrapText="1"/>
    </xf>
    <xf numFmtId="0" fontId="8" fillId="2" borderId="51" xfId="1" applyFont="1" applyFill="1" applyBorder="1" applyAlignment="1">
      <alignment horizontal="center" vertical="center"/>
    </xf>
    <xf numFmtId="0" fontId="8" fillId="2" borderId="57" xfId="1" applyFont="1" applyFill="1" applyBorder="1" applyAlignment="1">
      <alignment horizontal="center" vertical="center"/>
    </xf>
    <xf numFmtId="0" fontId="27" fillId="17" borderId="157" xfId="1" applyFont="1" applyFill="1" applyBorder="1" applyAlignment="1">
      <alignment horizontal="left" vertical="center" wrapText="1" indent="1"/>
    </xf>
    <xf numFmtId="0" fontId="27" fillId="17" borderId="158" xfId="1" applyFont="1" applyFill="1" applyBorder="1" applyAlignment="1">
      <alignment horizontal="left" vertical="center" wrapText="1" indent="1"/>
    </xf>
    <xf numFmtId="0" fontId="27" fillId="17" borderId="163" xfId="1" applyFont="1" applyFill="1" applyBorder="1" applyAlignment="1">
      <alignment horizontal="left" vertical="center" wrapText="1" indent="1"/>
    </xf>
    <xf numFmtId="0" fontId="27" fillId="2" borderId="167" xfId="1" applyFont="1" applyFill="1" applyBorder="1" applyAlignment="1">
      <alignment horizontal="left" vertical="center" wrapText="1" indent="1"/>
    </xf>
    <xf numFmtId="0" fontId="27" fillId="2" borderId="0" xfId="1" applyFont="1" applyFill="1" applyAlignment="1">
      <alignment horizontal="left" vertical="center" wrapText="1" indent="1"/>
    </xf>
    <xf numFmtId="0" fontId="27" fillId="2" borderId="61" xfId="1" applyFont="1" applyFill="1" applyBorder="1" applyAlignment="1">
      <alignment horizontal="left" vertical="center" wrapText="1" indent="1"/>
    </xf>
    <xf numFmtId="0" fontId="8" fillId="2" borderId="160" xfId="1" applyFont="1" applyFill="1" applyBorder="1" applyAlignment="1">
      <alignment horizontal="center" vertical="center" wrapText="1"/>
    </xf>
    <xf numFmtId="0" fontId="8" fillId="2" borderId="161" xfId="1" applyFont="1" applyFill="1" applyBorder="1" applyAlignment="1">
      <alignment horizontal="center" vertical="center"/>
    </xf>
    <xf numFmtId="0" fontId="8" fillId="2" borderId="160" xfId="1" applyFont="1" applyFill="1" applyBorder="1" applyAlignment="1">
      <alignment horizontal="center" vertical="center"/>
    </xf>
    <xf numFmtId="0" fontId="104" fillId="2" borderId="161" xfId="1" applyFont="1" applyFill="1" applyBorder="1" applyAlignment="1">
      <alignment horizontal="center" vertical="center" wrapText="1"/>
    </xf>
    <xf numFmtId="0" fontId="104" fillId="2" borderId="162" xfId="1" applyFont="1" applyFill="1" applyBorder="1" applyAlignment="1">
      <alignment horizontal="center" vertical="center" wrapText="1"/>
    </xf>
    <xf numFmtId="0" fontId="104" fillId="2" borderId="158" xfId="1" applyFont="1" applyFill="1" applyBorder="1" applyAlignment="1">
      <alignment horizontal="center" vertical="center" wrapText="1"/>
    </xf>
    <xf numFmtId="0" fontId="104" fillId="2" borderId="159" xfId="1" applyFont="1" applyFill="1" applyBorder="1" applyAlignment="1">
      <alignment horizontal="center" vertical="center" wrapText="1"/>
    </xf>
    <xf numFmtId="0" fontId="8" fillId="2" borderId="67" xfId="2" applyFont="1" applyFill="1" applyBorder="1" applyAlignment="1">
      <alignment horizontal="center" vertical="center"/>
    </xf>
    <xf numFmtId="0" fontId="8" fillId="2" borderId="65" xfId="2" applyFont="1" applyFill="1" applyBorder="1" applyAlignment="1">
      <alignment horizontal="center" vertical="center"/>
    </xf>
    <xf numFmtId="0" fontId="8" fillId="2" borderId="151" xfId="0" applyFont="1" applyFill="1" applyBorder="1" applyAlignment="1">
      <alignment horizontal="center" vertical="center"/>
    </xf>
    <xf numFmtId="0" fontId="8" fillId="2" borderId="152" xfId="0" applyFont="1" applyFill="1" applyBorder="1" applyAlignment="1">
      <alignment horizontal="center" vertical="center"/>
    </xf>
    <xf numFmtId="0" fontId="8" fillId="2" borderId="31" xfId="1" applyFont="1" applyFill="1" applyBorder="1" applyAlignment="1">
      <alignment horizontal="left" vertical="center" wrapText="1" indent="1"/>
    </xf>
    <xf numFmtId="0" fontId="8" fillId="2" borderId="32" xfId="1" applyFont="1" applyFill="1" applyBorder="1" applyAlignment="1">
      <alignment horizontal="left" vertical="center" wrapText="1" indent="1"/>
    </xf>
    <xf numFmtId="0" fontId="8" fillId="2" borderId="33" xfId="1" applyFont="1" applyFill="1" applyBorder="1" applyAlignment="1">
      <alignment horizontal="left" vertical="center" wrapText="1" indent="1"/>
    </xf>
    <xf numFmtId="0" fontId="8" fillId="2" borderId="34" xfId="1" applyFont="1" applyFill="1" applyBorder="1" applyAlignment="1">
      <alignment horizontal="left" vertical="center" wrapText="1" indent="1"/>
    </xf>
    <xf numFmtId="0" fontId="8" fillId="2" borderId="0" xfId="1" applyFont="1" applyFill="1" applyAlignment="1">
      <alignment horizontal="left" vertical="center" wrapText="1" indent="1"/>
    </xf>
    <xf numFmtId="0" fontId="8" fillId="2" borderId="35" xfId="1" applyFont="1" applyFill="1" applyBorder="1" applyAlignment="1">
      <alignment horizontal="left" vertical="center" wrapText="1" indent="1"/>
    </xf>
    <xf numFmtId="0" fontId="8" fillId="2" borderId="36" xfId="1" applyFont="1" applyFill="1" applyBorder="1" applyAlignment="1">
      <alignment horizontal="left" vertical="center" wrapText="1" indent="1"/>
    </xf>
    <xf numFmtId="0" fontId="8" fillId="2" borderId="37" xfId="1" applyFont="1" applyFill="1" applyBorder="1" applyAlignment="1">
      <alignment horizontal="left" vertical="center" wrapText="1" indent="1"/>
    </xf>
    <xf numFmtId="0" fontId="8" fillId="2" borderId="38" xfId="1" applyFont="1" applyFill="1" applyBorder="1" applyAlignment="1">
      <alignment horizontal="left" vertical="center" wrapText="1" indent="1"/>
    </xf>
    <xf numFmtId="0" fontId="17" fillId="0" borderId="34" xfId="2" applyFont="1" applyBorder="1" applyAlignment="1" applyProtection="1">
      <alignment horizontal="center" vertical="center" wrapText="1"/>
      <protection locked="0"/>
    </xf>
    <xf numFmtId="0" fontId="17" fillId="0" borderId="0" xfId="2" applyFont="1" applyAlignment="1" applyProtection="1">
      <alignment horizontal="center" vertical="center" wrapText="1"/>
      <protection locked="0"/>
    </xf>
    <xf numFmtId="0" fontId="17" fillId="0" borderId="35" xfId="2" applyFont="1" applyBorder="1" applyAlignment="1" applyProtection="1">
      <alignment horizontal="center" vertical="center" wrapText="1"/>
      <protection locked="0"/>
    </xf>
    <xf numFmtId="0" fontId="8" fillId="2" borderId="146" xfId="2" applyFont="1" applyFill="1" applyBorder="1" applyAlignment="1">
      <alignment horizontal="left" vertical="center" indent="1"/>
    </xf>
    <xf numFmtId="0" fontId="8" fillId="2" borderId="79" xfId="2" applyFont="1" applyFill="1" applyBorder="1" applyAlignment="1">
      <alignment horizontal="left" vertical="center" indent="1"/>
    </xf>
    <xf numFmtId="0" fontId="8" fillId="2" borderId="80" xfId="2" applyFont="1" applyFill="1" applyBorder="1" applyAlignment="1">
      <alignment horizontal="left" vertical="center" indent="1"/>
    </xf>
    <xf numFmtId="0" fontId="124" fillId="0" borderId="55" xfId="2" applyFont="1" applyBorder="1" applyAlignment="1" applyProtection="1">
      <alignment horizontal="left" vertical="center" wrapText="1" indent="1"/>
      <protection locked="0"/>
    </xf>
    <xf numFmtId="0" fontId="124" fillId="0" borderId="43" xfId="2" applyFont="1" applyBorder="1" applyAlignment="1" applyProtection="1">
      <alignment horizontal="left" vertical="center" wrapText="1" indent="1"/>
      <protection locked="0"/>
    </xf>
    <xf numFmtId="0" fontId="124" fillId="0" borderId="54" xfId="2" applyFont="1" applyBorder="1" applyAlignment="1" applyProtection="1">
      <alignment horizontal="left" vertical="center" wrapText="1" indent="1"/>
      <protection locked="0"/>
    </xf>
    <xf numFmtId="0" fontId="124" fillId="0" borderId="60" xfId="2" applyFont="1" applyBorder="1" applyAlignment="1" applyProtection="1">
      <alignment horizontal="left" vertical="center" wrapText="1" indent="1"/>
      <protection locked="0"/>
    </xf>
    <xf numFmtId="0" fontId="124" fillId="0" borderId="0" xfId="2" applyFont="1" applyAlignment="1" applyProtection="1">
      <alignment horizontal="left" vertical="center" wrapText="1" indent="1"/>
      <protection locked="0"/>
    </xf>
    <xf numFmtId="0" fontId="124" fillId="0" borderId="61" xfId="2" applyFont="1" applyBorder="1" applyAlignment="1" applyProtection="1">
      <alignment horizontal="left" vertical="center" wrapText="1" indent="1"/>
      <protection locked="0"/>
    </xf>
    <xf numFmtId="0" fontId="124" fillId="0" borderId="82" xfId="2" applyFont="1" applyBorder="1" applyAlignment="1" applyProtection="1">
      <alignment horizontal="left" vertical="center" wrapText="1" indent="1"/>
      <protection locked="0"/>
    </xf>
    <xf numFmtId="0" fontId="124" fillId="0" borderId="52" xfId="2" applyFont="1" applyBorder="1" applyAlignment="1" applyProtection="1">
      <alignment horizontal="left" vertical="center" wrapText="1" indent="1"/>
      <protection locked="0"/>
    </xf>
    <xf numFmtId="0" fontId="124" fillId="0" borderId="69" xfId="2" applyFont="1" applyBorder="1" applyAlignment="1" applyProtection="1">
      <alignment horizontal="left" vertical="center" wrapText="1" indent="1"/>
      <protection locked="0"/>
    </xf>
    <xf numFmtId="0" fontId="124" fillId="0" borderId="81" xfId="2" applyFont="1" applyBorder="1" applyAlignment="1" applyProtection="1">
      <alignment horizontal="left" vertical="center" wrapText="1" indent="1"/>
      <protection locked="0"/>
    </xf>
    <xf numFmtId="0" fontId="124" fillId="0" borderId="32" xfId="2" applyFont="1" applyBorder="1" applyAlignment="1" applyProtection="1">
      <alignment horizontal="left" vertical="center" wrapText="1" indent="1"/>
      <protection locked="0"/>
    </xf>
    <xf numFmtId="0" fontId="124" fillId="0" borderId="67" xfId="2" applyFont="1" applyBorder="1" applyAlignment="1" applyProtection="1">
      <alignment horizontal="left" vertical="center" wrapText="1" indent="1"/>
      <protection locked="0"/>
    </xf>
    <xf numFmtId="0" fontId="8" fillId="2" borderId="28" xfId="2" applyFont="1" applyFill="1" applyBorder="1" applyAlignment="1">
      <alignment horizontal="center" vertical="center"/>
    </xf>
    <xf numFmtId="0" fontId="8" fillId="2" borderId="29" xfId="2" applyFont="1" applyFill="1" applyBorder="1" applyAlignment="1">
      <alignment horizontal="center" vertical="center"/>
    </xf>
    <xf numFmtId="0" fontId="8" fillId="2" borderId="30" xfId="2" applyFont="1" applyFill="1" applyBorder="1" applyAlignment="1">
      <alignment horizontal="center" vertical="center"/>
    </xf>
    <xf numFmtId="0" fontId="8" fillId="2" borderId="28" xfId="2" applyFont="1" applyFill="1" applyBorder="1" applyAlignment="1">
      <alignment horizontal="center" vertical="center" wrapText="1"/>
    </xf>
    <xf numFmtId="0" fontId="158" fillId="0" borderId="28" xfId="2" applyFont="1" applyBorder="1" applyAlignment="1" applyProtection="1">
      <alignment horizontal="left" vertical="center" wrapText="1" indent="1"/>
      <protection locked="0"/>
    </xf>
    <xf numFmtId="0" fontId="158" fillId="0" borderId="29" xfId="2" applyFont="1" applyBorder="1" applyAlignment="1" applyProtection="1">
      <alignment horizontal="left" vertical="center" wrapText="1" indent="1"/>
      <protection locked="0"/>
    </xf>
    <xf numFmtId="0" fontId="158" fillId="0" borderId="30" xfId="2" applyFont="1" applyBorder="1" applyAlignment="1" applyProtection="1">
      <alignment horizontal="left" vertical="center" wrapText="1" indent="1"/>
      <protection locked="0"/>
    </xf>
    <xf numFmtId="177" fontId="8" fillId="2" borderId="31" xfId="1" applyNumberFormat="1" applyFont="1" applyFill="1" applyBorder="1" applyAlignment="1">
      <alignment horizontal="center" vertical="center" wrapText="1"/>
    </xf>
    <xf numFmtId="177" fontId="8" fillId="2" borderId="32" xfId="1" applyNumberFormat="1" applyFont="1" applyFill="1" applyBorder="1" applyAlignment="1">
      <alignment horizontal="center" vertical="center" wrapText="1"/>
    </xf>
    <xf numFmtId="177" fontId="8" fillId="2" borderId="33" xfId="1" applyNumberFormat="1" applyFont="1" applyFill="1" applyBorder="1" applyAlignment="1">
      <alignment horizontal="center" vertical="center" wrapText="1"/>
    </xf>
    <xf numFmtId="177" fontId="8" fillId="2" borderId="36" xfId="1" applyNumberFormat="1" applyFont="1" applyFill="1" applyBorder="1" applyAlignment="1">
      <alignment horizontal="center" vertical="center" wrapText="1"/>
    </xf>
    <xf numFmtId="177" fontId="8" fillId="2" borderId="37" xfId="1" applyNumberFormat="1" applyFont="1" applyFill="1" applyBorder="1" applyAlignment="1">
      <alignment horizontal="center" vertical="center" wrapText="1"/>
    </xf>
    <xf numFmtId="177" fontId="8" fillId="2" borderId="38" xfId="1" applyNumberFormat="1" applyFont="1" applyFill="1" applyBorder="1" applyAlignment="1">
      <alignment horizontal="center" vertical="center" wrapText="1"/>
    </xf>
    <xf numFmtId="14" fontId="17" fillId="0" borderId="31" xfId="1" applyNumberFormat="1" applyFont="1" applyBorder="1" applyAlignment="1" applyProtection="1">
      <alignment horizontal="right" vertical="center" wrapText="1" indent="1"/>
      <protection locked="0"/>
    </xf>
    <xf numFmtId="14" fontId="17" fillId="0" borderId="32" xfId="1" applyNumberFormat="1" applyFont="1" applyBorder="1" applyAlignment="1" applyProtection="1">
      <alignment horizontal="right" vertical="center" wrapText="1" indent="1"/>
      <protection locked="0"/>
    </xf>
    <xf numFmtId="14" fontId="17" fillId="0" borderId="33" xfId="1" applyNumberFormat="1" applyFont="1" applyBorder="1" applyAlignment="1" applyProtection="1">
      <alignment horizontal="right" vertical="center" wrapText="1" indent="1"/>
      <protection locked="0"/>
    </xf>
    <xf numFmtId="14" fontId="17" fillId="0" borderId="36" xfId="1" applyNumberFormat="1" applyFont="1" applyBorder="1" applyAlignment="1" applyProtection="1">
      <alignment horizontal="right" vertical="center" wrapText="1" indent="1"/>
      <protection locked="0"/>
    </xf>
    <xf numFmtId="14" fontId="17" fillId="0" borderId="37" xfId="1" applyNumberFormat="1" applyFont="1" applyBorder="1" applyAlignment="1" applyProtection="1">
      <alignment horizontal="right" vertical="center" wrapText="1" indent="1"/>
      <protection locked="0"/>
    </xf>
    <xf numFmtId="14" fontId="17" fillId="0" borderId="38" xfId="1" applyNumberFormat="1" applyFont="1" applyBorder="1" applyAlignment="1" applyProtection="1">
      <alignment horizontal="right" vertical="center" wrapText="1" indent="1"/>
      <protection locked="0"/>
    </xf>
    <xf numFmtId="0" fontId="8" fillId="2" borderId="39" xfId="1" applyFont="1" applyFill="1" applyBorder="1" applyAlignment="1">
      <alignment horizontal="left" vertical="center" wrapText="1" indent="1"/>
    </xf>
    <xf numFmtId="0" fontId="75" fillId="2" borderId="147" xfId="2" applyFont="1" applyFill="1" applyBorder="1" applyAlignment="1">
      <alignment horizontal="left" vertical="center" wrapText="1" indent="1"/>
    </xf>
    <xf numFmtId="0" fontId="75" fillId="2" borderId="148" xfId="2" applyFont="1" applyFill="1" applyBorder="1" applyAlignment="1">
      <alignment horizontal="left" vertical="center" wrapText="1" indent="1"/>
    </xf>
    <xf numFmtId="0" fontId="75" fillId="2" borderId="149" xfId="2" applyFont="1" applyFill="1" applyBorder="1" applyAlignment="1">
      <alignment horizontal="left" vertical="center" wrapText="1" indent="1"/>
    </xf>
    <xf numFmtId="0" fontId="75" fillId="2" borderId="150" xfId="2" applyFont="1" applyFill="1" applyBorder="1" applyAlignment="1">
      <alignment horizontal="left" vertical="center" wrapText="1" indent="1"/>
    </xf>
    <xf numFmtId="0" fontId="17" fillId="0" borderId="31" xfId="2" applyFont="1" applyBorder="1" applyAlignment="1" applyProtection="1">
      <alignment horizontal="left" vertical="center" wrapText="1" indent="1"/>
      <protection locked="0"/>
    </xf>
    <xf numFmtId="0" fontId="17" fillId="0" borderId="32" xfId="2" applyFont="1" applyBorder="1" applyAlignment="1" applyProtection="1">
      <alignment horizontal="left" vertical="center" wrapText="1" indent="1"/>
      <protection locked="0"/>
    </xf>
    <xf numFmtId="0" fontId="17" fillId="0" borderId="33" xfId="2" applyFont="1" applyBorder="1" applyAlignment="1" applyProtection="1">
      <alignment horizontal="left" vertical="center" wrapText="1" indent="1"/>
      <protection locked="0"/>
    </xf>
    <xf numFmtId="0" fontId="17" fillId="0" borderId="36" xfId="2" applyFont="1" applyBorder="1" applyAlignment="1" applyProtection="1">
      <alignment horizontal="left" vertical="center" wrapText="1" indent="1"/>
      <protection locked="0"/>
    </xf>
    <xf numFmtId="0" fontId="17" fillId="0" borderId="37" xfId="2" applyFont="1" applyBorder="1" applyAlignment="1" applyProtection="1">
      <alignment horizontal="left" vertical="center" wrapText="1" indent="1"/>
      <protection locked="0"/>
    </xf>
    <xf numFmtId="0" fontId="17" fillId="0" borderId="38" xfId="2" applyFont="1" applyBorder="1" applyAlignment="1" applyProtection="1">
      <alignment horizontal="left" vertical="center" wrapText="1" indent="1"/>
      <protection locked="0"/>
    </xf>
    <xf numFmtId="0" fontId="124" fillId="0" borderId="29" xfId="2" applyFont="1" applyBorder="1" applyAlignment="1">
      <alignment horizontal="left" vertical="center" wrapText="1" indent="1"/>
    </xf>
    <xf numFmtId="0" fontId="158" fillId="0" borderId="31" xfId="0" applyFont="1" applyBorder="1" applyAlignment="1" applyProtection="1">
      <alignment horizontal="left" vertical="top" wrapText="1" indent="1"/>
      <protection locked="0"/>
    </xf>
    <xf numFmtId="0" fontId="158" fillId="0" borderId="32" xfId="0" applyFont="1" applyBorder="1" applyAlignment="1" applyProtection="1">
      <alignment horizontal="left" vertical="top" wrapText="1" indent="1"/>
      <protection locked="0"/>
    </xf>
    <xf numFmtId="0" fontId="158" fillId="0" borderId="33" xfId="0" applyFont="1" applyBorder="1" applyAlignment="1" applyProtection="1">
      <alignment horizontal="left" vertical="top" wrapText="1" indent="1"/>
      <protection locked="0"/>
    </xf>
    <xf numFmtId="0" fontId="158" fillId="0" borderId="34" xfId="0" applyFont="1" applyBorder="1" applyAlignment="1" applyProtection="1">
      <alignment horizontal="left" vertical="top" wrapText="1" indent="1"/>
      <protection locked="0"/>
    </xf>
    <xf numFmtId="0" fontId="158" fillId="0" borderId="0" xfId="0" applyFont="1" applyAlignment="1" applyProtection="1">
      <alignment horizontal="left" vertical="top" wrapText="1" indent="1"/>
      <protection locked="0"/>
    </xf>
    <xf numFmtId="0" fontId="158" fillId="0" borderId="35" xfId="0" applyFont="1" applyBorder="1" applyAlignment="1" applyProtection="1">
      <alignment horizontal="left" vertical="top" wrapText="1" indent="1"/>
      <protection locked="0"/>
    </xf>
    <xf numFmtId="0" fontId="158" fillId="0" borderId="36" xfId="0" applyFont="1" applyBorder="1" applyAlignment="1" applyProtection="1">
      <alignment horizontal="left" vertical="top" wrapText="1" indent="1"/>
      <protection locked="0"/>
    </xf>
    <xf numFmtId="0" fontId="158" fillId="0" borderId="37" xfId="0" applyFont="1" applyBorder="1" applyAlignment="1" applyProtection="1">
      <alignment horizontal="left" vertical="top" wrapText="1" indent="1"/>
      <protection locked="0"/>
    </xf>
    <xf numFmtId="0" fontId="158" fillId="0" borderId="38" xfId="0" applyFont="1" applyBorder="1" applyAlignment="1" applyProtection="1">
      <alignment horizontal="left" vertical="top" wrapText="1" indent="1"/>
      <protection locked="0"/>
    </xf>
    <xf numFmtId="0" fontId="129" fillId="2" borderId="0" xfId="0" applyFont="1" applyFill="1" applyAlignment="1">
      <alignment horizontal="left" vertical="top" wrapText="1" indent="1"/>
    </xf>
    <xf numFmtId="0" fontId="127" fillId="2" borderId="0" xfId="0" applyFont="1" applyFill="1" applyAlignment="1">
      <alignment horizontal="left" vertical="top" wrapText="1" indent="1"/>
    </xf>
    <xf numFmtId="0" fontId="42" fillId="2" borderId="0" xfId="0" applyFont="1" applyFill="1" applyAlignment="1">
      <alignment horizontal="left" vertical="center" wrapText="1" indent="1"/>
    </xf>
    <xf numFmtId="0" fontId="131" fillId="2" borderId="0" xfId="0" applyFont="1" applyFill="1" applyAlignment="1">
      <alignment horizontal="left" vertical="center" indent="1"/>
    </xf>
    <xf numFmtId="0" fontId="108" fillId="2" borderId="28" xfId="2" applyFont="1" applyFill="1" applyBorder="1" applyAlignment="1">
      <alignment horizontal="left" vertical="center" indent="1"/>
    </xf>
    <xf numFmtId="0" fontId="108" fillId="2" borderId="29" xfId="2" applyFont="1" applyFill="1" applyBorder="1" applyAlignment="1">
      <alignment horizontal="left" vertical="center" indent="1"/>
    </xf>
    <xf numFmtId="0" fontId="108" fillId="2" borderId="30" xfId="2" applyFont="1" applyFill="1" applyBorder="1" applyAlignment="1">
      <alignment horizontal="left" vertical="center" indent="1"/>
    </xf>
    <xf numFmtId="0" fontId="17" fillId="0" borderId="28" xfId="2" applyFont="1" applyBorder="1" applyAlignment="1" applyProtection="1">
      <alignment horizontal="right" vertical="center" indent="1"/>
      <protection locked="0"/>
    </xf>
    <xf numFmtId="0" fontId="17" fillId="0" borderId="29" xfId="2" applyFont="1" applyBorder="1" applyAlignment="1" applyProtection="1">
      <alignment horizontal="right" vertical="center" indent="1"/>
      <protection locked="0"/>
    </xf>
    <xf numFmtId="0" fontId="17" fillId="0" borderId="30" xfId="2" applyFont="1" applyBorder="1" applyAlignment="1" applyProtection="1">
      <alignment horizontal="right" vertical="center" indent="1"/>
      <protection locked="0"/>
    </xf>
    <xf numFmtId="14" fontId="17" fillId="0" borderId="28" xfId="2" applyNumberFormat="1" applyFont="1" applyBorder="1" applyAlignment="1" applyProtection="1">
      <alignment horizontal="right" vertical="center" indent="1"/>
      <protection locked="0"/>
    </xf>
    <xf numFmtId="14" fontId="17" fillId="0" borderId="29" xfId="2" applyNumberFormat="1" applyFont="1" applyBorder="1" applyAlignment="1" applyProtection="1">
      <alignment horizontal="right" vertical="center" indent="1"/>
      <protection locked="0"/>
    </xf>
    <xf numFmtId="14" fontId="17" fillId="0" borderId="30" xfId="2" applyNumberFormat="1" applyFont="1" applyBorder="1" applyAlignment="1" applyProtection="1">
      <alignment horizontal="right" vertical="center" indent="1"/>
      <protection locked="0"/>
    </xf>
    <xf numFmtId="0" fontId="17" fillId="0" borderId="40" xfId="2" applyFont="1" applyBorder="1" applyAlignment="1" applyProtection="1">
      <alignment horizontal="right" vertical="center" indent="1"/>
      <protection locked="0"/>
    </xf>
    <xf numFmtId="0" fontId="17" fillId="0" borderId="41" xfId="2" applyFont="1" applyBorder="1" applyAlignment="1" applyProtection="1">
      <alignment horizontal="right" vertical="center" indent="1"/>
      <protection locked="0"/>
    </xf>
    <xf numFmtId="0" fontId="125" fillId="0" borderId="40" xfId="2" applyFont="1" applyBorder="1" applyAlignment="1" applyProtection="1">
      <alignment horizontal="right" vertical="center" indent="1"/>
      <protection locked="0"/>
    </xf>
    <xf numFmtId="0" fontId="8" fillId="0" borderId="31" xfId="0" applyFont="1" applyBorder="1" applyAlignment="1">
      <alignment horizontal="left" vertical="center" indent="1"/>
    </xf>
    <xf numFmtId="0" fontId="8" fillId="0" borderId="32" xfId="0" applyFont="1" applyBorder="1" applyAlignment="1">
      <alignment horizontal="left" vertical="center" indent="1"/>
    </xf>
    <xf numFmtId="0" fontId="8" fillId="0" borderId="33" xfId="0" applyFont="1" applyBorder="1" applyAlignment="1">
      <alignment horizontal="left" vertical="center" indent="1"/>
    </xf>
    <xf numFmtId="0" fontId="154" fillId="0" borderId="34" xfId="0" applyFont="1" applyBorder="1" applyAlignment="1" applyProtection="1">
      <alignment horizontal="left" vertical="center" wrapText="1" indent="1"/>
      <protection locked="0"/>
    </xf>
    <xf numFmtId="0" fontId="30" fillId="0" borderId="0" xfId="0" applyFont="1" applyAlignment="1" applyProtection="1">
      <alignment horizontal="left" vertical="center" wrapText="1" indent="1"/>
      <protection locked="0"/>
    </xf>
    <xf numFmtId="0" fontId="30" fillId="0" borderId="35" xfId="0" applyFont="1" applyBorder="1" applyAlignment="1" applyProtection="1">
      <alignment horizontal="left" vertical="center" wrapText="1" indent="1"/>
      <protection locked="0"/>
    </xf>
    <xf numFmtId="0" fontId="30" fillId="0" borderId="34" xfId="0" applyFont="1" applyBorder="1" applyAlignment="1" applyProtection="1">
      <alignment horizontal="left" vertical="center" wrapText="1" indent="1"/>
      <protection locked="0"/>
    </xf>
    <xf numFmtId="0" fontId="30" fillId="0" borderId="36" xfId="0" applyFont="1" applyBorder="1" applyAlignment="1" applyProtection="1">
      <alignment horizontal="left" vertical="center" wrapText="1" indent="1"/>
      <protection locked="0"/>
    </xf>
    <xf numFmtId="0" fontId="30" fillId="0" borderId="37" xfId="0" applyFont="1" applyBorder="1" applyAlignment="1" applyProtection="1">
      <alignment horizontal="left" vertical="center" wrapText="1" indent="1"/>
      <protection locked="0"/>
    </xf>
    <xf numFmtId="0" fontId="30" fillId="0" borderId="38" xfId="0" applyFont="1" applyBorder="1" applyAlignment="1" applyProtection="1">
      <alignment horizontal="left" vertical="center" wrapText="1" indent="1"/>
      <protection locked="0"/>
    </xf>
    <xf numFmtId="0" fontId="8" fillId="0" borderId="31" xfId="0" applyFont="1" applyBorder="1" applyAlignment="1">
      <alignment horizontal="right" vertical="center" wrapText="1" indent="1"/>
    </xf>
    <xf numFmtId="0" fontId="8" fillId="0" borderId="32" xfId="0" applyFont="1" applyBorder="1" applyAlignment="1">
      <alignment horizontal="right" vertical="center" wrapText="1" indent="1"/>
    </xf>
    <xf numFmtId="0" fontId="8" fillId="0" borderId="33" xfId="0" applyFont="1" applyBorder="1" applyAlignment="1">
      <alignment horizontal="right" vertical="center" wrapText="1" indent="1"/>
    </xf>
    <xf numFmtId="0" fontId="8" fillId="0" borderId="34" xfId="0" applyFont="1" applyBorder="1" applyAlignment="1">
      <alignment horizontal="right" vertical="center" wrapText="1" indent="1"/>
    </xf>
    <xf numFmtId="0" fontId="8" fillId="0" borderId="0" xfId="0" applyFont="1" applyAlignment="1">
      <alignment horizontal="right" vertical="center" wrapText="1" indent="1"/>
    </xf>
    <xf numFmtId="0" fontId="8" fillId="0" borderId="35" xfId="0" applyFont="1" applyBorder="1" applyAlignment="1">
      <alignment horizontal="right" vertical="center" wrapText="1" indent="1"/>
    </xf>
    <xf numFmtId="0" fontId="8" fillId="0" borderId="36" xfId="0" applyFont="1" applyBorder="1" applyAlignment="1">
      <alignment horizontal="right" vertical="center" wrapText="1" indent="1"/>
    </xf>
    <xf numFmtId="0" fontId="8" fillId="0" borderId="37" xfId="0" applyFont="1" applyBorder="1" applyAlignment="1">
      <alignment horizontal="right" vertical="center" wrapText="1" indent="1"/>
    </xf>
    <xf numFmtId="0" fontId="8" fillId="0" borderId="38" xfId="0" applyFont="1" applyBorder="1" applyAlignment="1">
      <alignment horizontal="right" vertical="center" wrapText="1" indent="1"/>
    </xf>
    <xf numFmtId="0" fontId="14" fillId="2" borderId="28" xfId="0" applyFont="1" applyFill="1" applyBorder="1" applyAlignment="1">
      <alignment horizontal="right" vertical="center"/>
    </xf>
    <xf numFmtId="0" fontId="14" fillId="2" borderId="29" xfId="0" applyFont="1" applyFill="1" applyBorder="1" applyAlignment="1">
      <alignment horizontal="right" vertical="center"/>
    </xf>
    <xf numFmtId="0" fontId="14" fillId="2" borderId="30" xfId="0" applyFont="1" applyFill="1" applyBorder="1" applyAlignment="1">
      <alignment horizontal="right" vertical="center"/>
    </xf>
    <xf numFmtId="0" fontId="20" fillId="0" borderId="29" xfId="0" applyFont="1" applyBorder="1" applyAlignment="1">
      <alignment horizontal="right" vertical="center" indent="1"/>
    </xf>
    <xf numFmtId="0" fontId="160" fillId="0" borderId="31" xfId="0" applyFont="1" applyBorder="1" applyAlignment="1">
      <alignment horizontal="right" vertical="center" wrapText="1" indent="1"/>
    </xf>
    <xf numFmtId="0" fontId="160" fillId="0" borderId="32" xfId="0" applyFont="1" applyBorder="1" applyAlignment="1">
      <alignment horizontal="right" vertical="center" wrapText="1" indent="1"/>
    </xf>
    <xf numFmtId="0" fontId="160" fillId="0" borderId="33" xfId="0" applyFont="1" applyBorder="1" applyAlignment="1">
      <alignment horizontal="right" vertical="center" wrapText="1" indent="1"/>
    </xf>
    <xf numFmtId="0" fontId="160" fillId="0" borderId="34" xfId="0" applyFont="1" applyBorder="1" applyAlignment="1">
      <alignment horizontal="right" vertical="center" wrapText="1" indent="1"/>
    </xf>
    <xf numFmtId="0" fontId="160" fillId="0" borderId="0" xfId="0" applyFont="1" applyAlignment="1">
      <alignment horizontal="right" vertical="center" wrapText="1" indent="1"/>
    </xf>
    <xf numFmtId="0" fontId="160" fillId="0" borderId="35" xfId="0" applyFont="1" applyBorder="1" applyAlignment="1">
      <alignment horizontal="right" vertical="center" wrapText="1" indent="1"/>
    </xf>
    <xf numFmtId="0" fontId="160" fillId="0" borderId="36" xfId="0" applyFont="1" applyBorder="1" applyAlignment="1">
      <alignment horizontal="right" vertical="center" wrapText="1" indent="1"/>
    </xf>
    <xf numFmtId="0" fontId="160" fillId="0" borderId="37" xfId="0" applyFont="1" applyBorder="1" applyAlignment="1">
      <alignment horizontal="right" vertical="center" wrapText="1" indent="1"/>
    </xf>
    <xf numFmtId="0" fontId="160" fillId="0" borderId="38" xfId="0" applyFont="1" applyBorder="1" applyAlignment="1">
      <alignment horizontal="right" vertical="center" wrapText="1" indent="1"/>
    </xf>
    <xf numFmtId="41" fontId="8" fillId="0" borderId="28" xfId="0" applyNumberFormat="1" applyFont="1" applyBorder="1" applyAlignment="1">
      <alignment horizontal="right" vertical="center"/>
    </xf>
    <xf numFmtId="41" fontId="8" fillId="0" borderId="28" xfId="8" applyFont="1" applyBorder="1" applyAlignment="1" applyProtection="1">
      <alignment horizontal="right" vertical="center" indent="1" shrinkToFit="1"/>
    </xf>
    <xf numFmtId="41" fontId="8" fillId="0" borderId="29" xfId="8" applyFont="1" applyBorder="1" applyAlignment="1" applyProtection="1">
      <alignment horizontal="right" vertical="center" indent="1" shrinkToFit="1"/>
    </xf>
    <xf numFmtId="41" fontId="8" fillId="0" borderId="30" xfId="8" applyFont="1" applyBorder="1" applyAlignment="1" applyProtection="1">
      <alignment horizontal="right" vertical="center" indent="1" shrinkToFit="1"/>
    </xf>
    <xf numFmtId="0" fontId="8" fillId="2" borderId="28" xfId="0" applyFont="1" applyFill="1" applyBorder="1" applyAlignment="1">
      <alignment horizontal="left" vertical="center"/>
    </xf>
    <xf numFmtId="0" fontId="8" fillId="2" borderId="29" xfId="0" applyFont="1" applyFill="1" applyBorder="1" applyAlignment="1">
      <alignment horizontal="left" vertical="center"/>
    </xf>
    <xf numFmtId="0" fontId="8" fillId="2" borderId="30" xfId="0" applyFont="1" applyFill="1" applyBorder="1" applyAlignment="1">
      <alignment horizontal="left" vertical="center"/>
    </xf>
    <xf numFmtId="41" fontId="160" fillId="0" borderId="28" xfId="8" applyFont="1" applyBorder="1" applyAlignment="1" applyProtection="1">
      <alignment horizontal="right" vertical="center" indent="1" shrinkToFit="1"/>
    </xf>
    <xf numFmtId="41" fontId="160" fillId="0" borderId="29" xfId="8" applyFont="1" applyBorder="1" applyAlignment="1" applyProtection="1">
      <alignment horizontal="right" vertical="center" indent="1" shrinkToFit="1"/>
    </xf>
    <xf numFmtId="41" fontId="160" fillId="0" borderId="30" xfId="8" applyFont="1" applyBorder="1" applyAlignment="1" applyProtection="1">
      <alignment horizontal="right" vertical="center" indent="1" shrinkToFit="1"/>
    </xf>
    <xf numFmtId="0" fontId="115" fillId="16" borderId="0" xfId="0" applyFont="1" applyFill="1" applyAlignment="1">
      <alignment horizontal="left" vertical="center" indent="1"/>
    </xf>
    <xf numFmtId="0" fontId="121" fillId="2" borderId="0" xfId="0" applyFont="1" applyFill="1" applyAlignment="1">
      <alignment horizontal="right" vertical="center" wrapText="1" indent="1"/>
    </xf>
    <xf numFmtId="0" fontId="8" fillId="2" borderId="141" xfId="0" applyFont="1" applyFill="1" applyBorder="1" applyAlignment="1">
      <alignment horizontal="left" vertical="center" indent="1"/>
    </xf>
    <xf numFmtId="14" fontId="114" fillId="0" borderId="29" xfId="0" applyNumberFormat="1" applyFont="1" applyBorder="1" applyAlignment="1" applyProtection="1">
      <alignment horizontal="right" vertical="center" indent="1"/>
      <protection locked="0"/>
    </xf>
    <xf numFmtId="14" fontId="114" fillId="0" borderId="30" xfId="0" applyNumberFormat="1" applyFont="1" applyBorder="1" applyAlignment="1" applyProtection="1">
      <alignment horizontal="right" vertical="center" indent="1"/>
      <protection locked="0"/>
    </xf>
    <xf numFmtId="0" fontId="14" fillId="2" borderId="28" xfId="0" applyFont="1" applyFill="1" applyBorder="1" applyAlignment="1">
      <alignment horizontal="left" vertical="center" indent="1"/>
    </xf>
    <xf numFmtId="0" fontId="14" fillId="2" borderId="29" xfId="0" applyFont="1" applyFill="1" applyBorder="1" applyAlignment="1">
      <alignment horizontal="left" vertical="center" indent="1"/>
    </xf>
    <xf numFmtId="0" fontId="14" fillId="2" borderId="141" xfId="0" applyFont="1" applyFill="1" applyBorder="1" applyAlignment="1">
      <alignment horizontal="left" vertical="center" indent="1"/>
    </xf>
    <xf numFmtId="14" fontId="17" fillId="0" borderId="29" xfId="0" applyNumberFormat="1" applyFont="1" applyBorder="1" applyAlignment="1" applyProtection="1">
      <alignment horizontal="right" vertical="center" indent="1"/>
      <protection locked="0"/>
    </xf>
    <xf numFmtId="14" fontId="17" fillId="0" borderId="30" xfId="0" applyNumberFormat="1" applyFont="1" applyBorder="1" applyAlignment="1" applyProtection="1">
      <alignment horizontal="right" vertical="center" indent="1"/>
      <protection locked="0"/>
    </xf>
    <xf numFmtId="0" fontId="17" fillId="0" borderId="29" xfId="1" applyFont="1" applyBorder="1" applyAlignment="1" applyProtection="1">
      <alignment horizontal="center" vertical="center"/>
      <protection locked="0"/>
    </xf>
    <xf numFmtId="0" fontId="114" fillId="0" borderId="29" xfId="1" applyFont="1" applyBorder="1" applyAlignment="1">
      <alignment horizontal="center" vertical="center"/>
    </xf>
    <xf numFmtId="0" fontId="114" fillId="0" borderId="30" xfId="1" applyFont="1" applyBorder="1" applyAlignment="1">
      <alignment horizontal="center" vertical="center"/>
    </xf>
    <xf numFmtId="41" fontId="8" fillId="2" borderId="28" xfId="8" applyFont="1" applyFill="1" applyBorder="1" applyAlignment="1" applyProtection="1">
      <alignment horizontal="right" vertical="center" indent="1" shrinkToFit="1"/>
    </xf>
    <xf numFmtId="41" fontId="8" fillId="2" borderId="29" xfId="8" applyFont="1" applyFill="1" applyBorder="1" applyAlignment="1" applyProtection="1">
      <alignment horizontal="right" vertical="center" indent="1" shrinkToFit="1"/>
    </xf>
    <xf numFmtId="41" fontId="8" fillId="2" borderId="30" xfId="8" applyFont="1" applyFill="1" applyBorder="1" applyAlignment="1" applyProtection="1">
      <alignment horizontal="right" vertical="center" indent="1" shrinkToFit="1"/>
    </xf>
    <xf numFmtId="14" fontId="8" fillId="2" borderId="29" xfId="0" applyNumberFormat="1" applyFont="1" applyFill="1" applyBorder="1" applyAlignment="1">
      <alignment horizontal="right" vertical="center" indent="1"/>
    </xf>
    <xf numFmtId="14" fontId="8" fillId="2" borderId="30" xfId="0" applyNumberFormat="1" applyFont="1" applyFill="1" applyBorder="1" applyAlignment="1">
      <alignment horizontal="right" vertical="center" indent="1"/>
    </xf>
    <xf numFmtId="0" fontId="14" fillId="2" borderId="30" xfId="0" applyFont="1" applyFill="1" applyBorder="1" applyAlignment="1">
      <alignment horizontal="left" vertical="center" indent="1"/>
    </xf>
    <xf numFmtId="0" fontId="17" fillId="0" borderId="30" xfId="0" applyFont="1" applyBorder="1" applyAlignment="1" applyProtection="1">
      <alignment horizontal="right" vertical="center" indent="1"/>
      <protection locked="0"/>
    </xf>
    <xf numFmtId="41" fontId="8" fillId="2" borderId="28" xfId="8" applyFont="1" applyFill="1" applyBorder="1" applyAlignment="1" applyProtection="1">
      <alignment horizontal="right" vertical="center" indent="1"/>
    </xf>
    <xf numFmtId="41" fontId="8" fillId="2" borderId="29" xfId="8" applyFont="1" applyFill="1" applyBorder="1" applyAlignment="1" applyProtection="1">
      <alignment horizontal="right" vertical="center" indent="1"/>
    </xf>
    <xf numFmtId="41" fontId="8" fillId="2" borderId="30" xfId="8" applyFont="1" applyFill="1" applyBorder="1" applyAlignment="1" applyProtection="1">
      <alignment horizontal="right" vertical="center" indent="1"/>
    </xf>
    <xf numFmtId="0" fontId="24" fillId="2" borderId="59" xfId="2" applyFont="1" applyFill="1" applyBorder="1" applyAlignment="1">
      <alignment horizontal="center" vertical="center" wrapText="1"/>
    </xf>
    <xf numFmtId="0" fontId="24" fillId="2" borderId="41" xfId="2" applyFont="1" applyFill="1" applyBorder="1" applyAlignment="1">
      <alignment horizontal="center" vertical="center" wrapText="1"/>
    </xf>
    <xf numFmtId="0" fontId="17" fillId="0" borderId="59" xfId="0" applyFont="1" applyBorder="1" applyAlignment="1" applyProtection="1">
      <alignment horizontal="center" vertical="center" wrapText="1"/>
      <protection locked="0"/>
    </xf>
    <xf numFmtId="0" fontId="17" fillId="0" borderId="41" xfId="0" applyFont="1" applyBorder="1" applyAlignment="1" applyProtection="1">
      <alignment horizontal="center" vertical="center" wrapText="1"/>
      <protection locked="0"/>
    </xf>
    <xf numFmtId="0" fontId="124" fillId="0" borderId="55" xfId="0" applyFont="1" applyBorder="1" applyAlignment="1" applyProtection="1">
      <alignment horizontal="center" vertical="center" wrapText="1"/>
      <protection locked="0"/>
    </xf>
    <xf numFmtId="0" fontId="17" fillId="0" borderId="43" xfId="0" applyFont="1" applyBorder="1" applyAlignment="1" applyProtection="1">
      <alignment horizontal="center" vertical="center" wrapText="1"/>
      <protection locked="0"/>
    </xf>
    <xf numFmtId="0" fontId="17" fillId="0" borderId="54" xfId="0" applyFont="1" applyBorder="1" applyAlignment="1" applyProtection="1">
      <alignment horizontal="center" vertical="center" wrapText="1"/>
      <protection locked="0"/>
    </xf>
    <xf numFmtId="0" fontId="17" fillId="0" borderId="60" xfId="0" applyFont="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61" xfId="0" applyFont="1" applyBorder="1" applyAlignment="1" applyProtection="1">
      <alignment horizontal="center" vertical="center" wrapText="1"/>
      <protection locked="0"/>
    </xf>
    <xf numFmtId="0" fontId="17" fillId="0" borderId="64" xfId="0" applyFont="1" applyBorder="1" applyAlignment="1" applyProtection="1">
      <alignment horizontal="center" vertical="center" wrapText="1"/>
      <protection locked="0"/>
    </xf>
    <xf numFmtId="0" fontId="17" fillId="0" borderId="37" xfId="0" applyFont="1" applyBorder="1" applyAlignment="1" applyProtection="1">
      <alignment horizontal="center" vertical="center" wrapText="1"/>
      <protection locked="0"/>
    </xf>
    <xf numFmtId="0" fontId="17" fillId="0" borderId="65" xfId="0" applyFont="1" applyBorder="1" applyAlignment="1" applyProtection="1">
      <alignment horizontal="center" vertical="center" wrapText="1"/>
      <protection locked="0"/>
    </xf>
    <xf numFmtId="0" fontId="50" fillId="0" borderId="0" xfId="0" applyFont="1" applyAlignment="1">
      <alignment horizontal="left" vertical="center" wrapText="1"/>
    </xf>
    <xf numFmtId="0" fontId="69" fillId="20" borderId="39" xfId="1" applyFont="1" applyFill="1" applyBorder="1" applyAlignment="1">
      <alignment horizontal="center" vertical="center" textRotation="90"/>
    </xf>
    <xf numFmtId="0" fontId="147" fillId="22" borderId="32" xfId="0" applyFont="1" applyFill="1" applyBorder="1" applyAlignment="1">
      <alignment horizontal="left" vertical="center" wrapText="1" indent="1"/>
    </xf>
    <xf numFmtId="0" fontId="147" fillId="22" borderId="0" xfId="0" applyFont="1" applyFill="1" applyAlignment="1">
      <alignment horizontal="left" vertical="center" wrapText="1" indent="1"/>
    </xf>
    <xf numFmtId="0" fontId="14" fillId="22" borderId="28" xfId="0" applyFont="1" applyFill="1" applyBorder="1" applyAlignment="1" applyProtection="1">
      <alignment horizontal="center" vertical="center"/>
      <protection locked="0"/>
    </xf>
    <xf numFmtId="0" fontId="14" fillId="22" borderId="29" xfId="0" applyFont="1" applyFill="1" applyBorder="1" applyAlignment="1" applyProtection="1">
      <alignment horizontal="center" vertical="center"/>
      <protection locked="0"/>
    </xf>
    <xf numFmtId="0" fontId="8" fillId="20" borderId="81" xfId="1" applyFont="1" applyFill="1" applyBorder="1" applyAlignment="1">
      <alignment horizontal="center" vertical="center" wrapText="1"/>
    </xf>
    <xf numFmtId="0" fontId="8" fillId="20" borderId="32" xfId="1" applyFont="1" applyFill="1" applyBorder="1" applyAlignment="1">
      <alignment horizontal="center" vertical="center"/>
    </xf>
    <xf numFmtId="0" fontId="8" fillId="20" borderId="67" xfId="1" applyFont="1" applyFill="1" applyBorder="1" applyAlignment="1">
      <alignment horizontal="center" vertical="center"/>
    </xf>
    <xf numFmtId="0" fontId="8" fillId="20" borderId="173" xfId="1" applyFont="1" applyFill="1" applyBorder="1" applyAlignment="1">
      <alignment horizontal="center" vertical="center"/>
    </xf>
    <xf numFmtId="0" fontId="8" fillId="20" borderId="26" xfId="1" applyFont="1" applyFill="1" applyBorder="1" applyAlignment="1">
      <alignment horizontal="center" vertical="center"/>
    </xf>
    <xf numFmtId="0" fontId="8" fillId="20" borderId="174" xfId="1" applyFont="1" applyFill="1" applyBorder="1" applyAlignment="1">
      <alignment horizontal="center" vertical="center"/>
    </xf>
    <xf numFmtId="176" fontId="17" fillId="20" borderId="81" xfId="1" applyNumberFormat="1" applyFont="1" applyFill="1" applyBorder="1" applyAlignment="1" applyProtection="1">
      <alignment horizontal="right" vertical="center" indent="1"/>
      <protection locked="0"/>
    </xf>
    <xf numFmtId="176" fontId="17" fillId="20" borderId="32" xfId="1" applyNumberFormat="1" applyFont="1" applyFill="1" applyBorder="1" applyAlignment="1" applyProtection="1">
      <alignment horizontal="right" vertical="center" indent="1"/>
      <protection locked="0"/>
    </xf>
    <xf numFmtId="176" fontId="17" fillId="20" borderId="67" xfId="1" applyNumberFormat="1" applyFont="1" applyFill="1" applyBorder="1" applyAlignment="1" applyProtection="1">
      <alignment horizontal="right" vertical="center" indent="1"/>
      <protection locked="0"/>
    </xf>
    <xf numFmtId="176" fontId="17" fillId="20" borderId="82" xfId="1" applyNumberFormat="1" applyFont="1" applyFill="1" applyBorder="1" applyAlignment="1" applyProtection="1">
      <alignment horizontal="right" vertical="center" indent="1"/>
      <protection locked="0"/>
    </xf>
    <xf numFmtId="176" fontId="17" fillId="20" borderId="52" xfId="1" applyNumberFormat="1" applyFont="1" applyFill="1" applyBorder="1" applyAlignment="1" applyProtection="1">
      <alignment horizontal="right" vertical="center" indent="1"/>
      <protection locked="0"/>
    </xf>
    <xf numFmtId="176" fontId="17" fillId="20" borderId="69" xfId="1" applyNumberFormat="1" applyFont="1" applyFill="1" applyBorder="1" applyAlignment="1" applyProtection="1">
      <alignment horizontal="right" vertical="center" indent="1"/>
      <protection locked="0"/>
    </xf>
    <xf numFmtId="0" fontId="8" fillId="21" borderId="81" xfId="1" applyFont="1" applyFill="1" applyBorder="1" applyAlignment="1">
      <alignment horizontal="center" vertical="center"/>
    </xf>
    <xf numFmtId="0" fontId="8" fillId="21" borderId="32" xfId="1" applyFont="1" applyFill="1" applyBorder="1" applyAlignment="1">
      <alignment horizontal="center" vertical="center"/>
    </xf>
    <xf numFmtId="0" fontId="8" fillId="21" borderId="67" xfId="1" applyFont="1" applyFill="1" applyBorder="1" applyAlignment="1">
      <alignment horizontal="center" vertical="center"/>
    </xf>
    <xf numFmtId="0" fontId="8" fillId="21" borderId="82" xfId="1" applyFont="1" applyFill="1" applyBorder="1" applyAlignment="1">
      <alignment horizontal="center" vertical="center"/>
    </xf>
    <xf numFmtId="0" fontId="8" fillId="21" borderId="52" xfId="1" applyFont="1" applyFill="1" applyBorder="1" applyAlignment="1">
      <alignment horizontal="center" vertical="center"/>
    </xf>
    <xf numFmtId="0" fontId="8" fillId="21" borderId="69" xfId="1" applyFont="1" applyFill="1" applyBorder="1" applyAlignment="1">
      <alignment horizontal="center" vertical="center"/>
    </xf>
    <xf numFmtId="0" fontId="8" fillId="22" borderId="81" xfId="1" applyFont="1" applyFill="1" applyBorder="1" applyAlignment="1">
      <alignment horizontal="center" vertical="center"/>
    </xf>
    <xf numFmtId="0" fontId="8" fillId="22" borderId="32" xfId="1" applyFont="1" applyFill="1" applyBorder="1" applyAlignment="1">
      <alignment horizontal="center" vertical="center"/>
    </xf>
    <xf numFmtId="0" fontId="8" fillId="22" borderId="67" xfId="1" applyFont="1" applyFill="1" applyBorder="1" applyAlignment="1">
      <alignment horizontal="center" vertical="center"/>
    </xf>
    <xf numFmtId="0" fontId="8" fillId="22" borderId="82" xfId="1" applyFont="1" applyFill="1" applyBorder="1" applyAlignment="1">
      <alignment horizontal="center" vertical="center"/>
    </xf>
    <xf numFmtId="0" fontId="8" fillId="22" borderId="52" xfId="1" applyFont="1" applyFill="1" applyBorder="1" applyAlignment="1">
      <alignment horizontal="center" vertical="center"/>
    </xf>
    <xf numFmtId="0" fontId="8" fillId="22" borderId="69" xfId="1" applyFont="1" applyFill="1" applyBorder="1" applyAlignment="1">
      <alignment horizontal="center" vertical="center"/>
    </xf>
    <xf numFmtId="176" fontId="17" fillId="21" borderId="81" xfId="1" applyNumberFormat="1" applyFont="1" applyFill="1" applyBorder="1" applyAlignment="1" applyProtection="1">
      <alignment horizontal="right" vertical="center" indent="1"/>
      <protection locked="0"/>
    </xf>
    <xf numFmtId="176" fontId="17" fillId="21" borderId="32" xfId="1" applyNumberFormat="1" applyFont="1" applyFill="1" applyBorder="1" applyAlignment="1" applyProtection="1">
      <alignment horizontal="right" vertical="center" indent="1"/>
      <protection locked="0"/>
    </xf>
    <xf numFmtId="176" fontId="17" fillId="21" borderId="67" xfId="1" applyNumberFormat="1" applyFont="1" applyFill="1" applyBorder="1" applyAlignment="1" applyProtection="1">
      <alignment horizontal="right" vertical="center" indent="1"/>
      <protection locked="0"/>
    </xf>
    <xf numFmtId="176" fontId="17" fillId="21" borderId="82" xfId="1" applyNumberFormat="1" applyFont="1" applyFill="1" applyBorder="1" applyAlignment="1" applyProtection="1">
      <alignment horizontal="right" vertical="center" indent="1"/>
      <protection locked="0"/>
    </xf>
    <xf numFmtId="176" fontId="17" fillId="21" borderId="52" xfId="1" applyNumberFormat="1" applyFont="1" applyFill="1" applyBorder="1" applyAlignment="1" applyProtection="1">
      <alignment horizontal="right" vertical="center" indent="1"/>
      <protection locked="0"/>
    </xf>
    <xf numFmtId="176" fontId="17" fillId="21" borderId="69" xfId="1" applyNumberFormat="1" applyFont="1" applyFill="1" applyBorder="1" applyAlignment="1" applyProtection="1">
      <alignment horizontal="right" vertical="center" indent="1"/>
      <protection locked="0"/>
    </xf>
    <xf numFmtId="176" fontId="17" fillId="22" borderId="81" xfId="1" applyNumberFormat="1" applyFont="1" applyFill="1" applyBorder="1" applyAlignment="1" applyProtection="1">
      <alignment horizontal="right" vertical="center" indent="1"/>
      <protection locked="0"/>
    </xf>
    <xf numFmtId="176" fontId="17" fillId="22" borderId="32" xfId="1" applyNumberFormat="1" applyFont="1" applyFill="1" applyBorder="1" applyAlignment="1" applyProtection="1">
      <alignment horizontal="right" vertical="center" indent="1"/>
      <protection locked="0"/>
    </xf>
    <xf numFmtId="176" fontId="17" fillId="22" borderId="67" xfId="1" applyNumberFormat="1" applyFont="1" applyFill="1" applyBorder="1" applyAlignment="1" applyProtection="1">
      <alignment horizontal="right" vertical="center" indent="1"/>
      <protection locked="0"/>
    </xf>
    <xf numFmtId="176" fontId="17" fillId="22" borderId="82" xfId="1" applyNumberFormat="1" applyFont="1" applyFill="1" applyBorder="1" applyAlignment="1" applyProtection="1">
      <alignment horizontal="right" vertical="center" indent="1"/>
      <protection locked="0"/>
    </xf>
    <xf numFmtId="176" fontId="17" fillId="22" borderId="52" xfId="1" applyNumberFormat="1" applyFont="1" applyFill="1" applyBorder="1" applyAlignment="1" applyProtection="1">
      <alignment horizontal="right" vertical="center" indent="1"/>
      <protection locked="0"/>
    </xf>
    <xf numFmtId="176" fontId="17" fillId="22" borderId="69" xfId="1" applyNumberFormat="1" applyFont="1" applyFill="1" applyBorder="1" applyAlignment="1" applyProtection="1">
      <alignment horizontal="right" vertical="center" indent="1"/>
      <protection locked="0"/>
    </xf>
    <xf numFmtId="0" fontId="8" fillId="21" borderId="64" xfId="1" applyFont="1" applyFill="1" applyBorder="1" applyAlignment="1">
      <alignment horizontal="center" vertical="center"/>
    </xf>
    <xf numFmtId="0" fontId="8" fillId="21" borderId="37" xfId="1" applyFont="1" applyFill="1" applyBorder="1" applyAlignment="1">
      <alignment horizontal="center" vertical="center"/>
    </xf>
    <xf numFmtId="0" fontId="8" fillId="21" borderId="65" xfId="1" applyFont="1" applyFill="1" applyBorder="1" applyAlignment="1">
      <alignment horizontal="center" vertical="center"/>
    </xf>
    <xf numFmtId="0" fontId="8" fillId="22" borderId="81" xfId="1" applyFont="1" applyFill="1" applyBorder="1" applyAlignment="1">
      <alignment horizontal="center" vertical="center" wrapText="1"/>
    </xf>
    <xf numFmtId="0" fontId="17" fillId="0" borderId="56" xfId="1" applyFont="1" applyBorder="1" applyAlignment="1" applyProtection="1">
      <alignment horizontal="center" vertical="center" wrapText="1"/>
      <protection locked="0"/>
    </xf>
    <xf numFmtId="0" fontId="157" fillId="0" borderId="57" xfId="1" applyFont="1" applyBorder="1" applyAlignment="1" applyProtection="1">
      <alignment horizontal="right" vertical="center" wrapText="1" indent="1"/>
      <protection locked="0"/>
    </xf>
    <xf numFmtId="0" fontId="27" fillId="22" borderId="157" xfId="1" applyFont="1" applyFill="1" applyBorder="1" applyAlignment="1">
      <alignment horizontal="left" vertical="center" wrapText="1" indent="1"/>
    </xf>
    <xf numFmtId="0" fontId="27" fillId="22" borderId="158" xfId="1" applyFont="1" applyFill="1" applyBorder="1" applyAlignment="1">
      <alignment horizontal="left" vertical="center" wrapText="1" indent="1"/>
    </xf>
    <xf numFmtId="0" fontId="27" fillId="22" borderId="163" xfId="1" applyFont="1" applyFill="1" applyBorder="1" applyAlignment="1">
      <alignment horizontal="left" vertical="center" wrapText="1" indent="1"/>
    </xf>
    <xf numFmtId="0" fontId="221" fillId="0" borderId="164" xfId="1" applyFont="1" applyBorder="1" applyAlignment="1" applyProtection="1">
      <alignment horizontal="left" vertical="center" wrapText="1"/>
      <protection locked="0"/>
    </xf>
    <xf numFmtId="0" fontId="8" fillId="22" borderId="31" xfId="1" applyFont="1" applyFill="1" applyBorder="1" applyAlignment="1">
      <alignment horizontal="left" vertical="center" wrapText="1" indent="1"/>
    </xf>
    <xf numFmtId="0" fontId="8" fillId="22" borderId="32" xfId="1" applyFont="1" applyFill="1" applyBorder="1" applyAlignment="1">
      <alignment horizontal="left" vertical="center" wrapText="1" indent="1"/>
    </xf>
    <xf numFmtId="0" fontId="8" fillId="22" borderId="33" xfId="1" applyFont="1" applyFill="1" applyBorder="1" applyAlignment="1">
      <alignment horizontal="left" vertical="center" wrapText="1" indent="1"/>
    </xf>
    <xf numFmtId="0" fontId="8" fillId="22" borderId="34" xfId="1" applyFont="1" applyFill="1" applyBorder="1" applyAlignment="1">
      <alignment horizontal="left" vertical="center" wrapText="1" indent="1"/>
    </xf>
    <xf numFmtId="0" fontId="8" fillId="22" borderId="0" xfId="1" applyFont="1" applyFill="1" applyAlignment="1">
      <alignment horizontal="left" vertical="center" wrapText="1" indent="1"/>
    </xf>
    <xf numFmtId="0" fontId="8" fillId="22" borderId="35" xfId="1" applyFont="1" applyFill="1" applyBorder="1" applyAlignment="1">
      <alignment horizontal="left" vertical="center" wrapText="1" indent="1"/>
    </xf>
    <xf numFmtId="0" fontId="8" fillId="22" borderId="36" xfId="1" applyFont="1" applyFill="1" applyBorder="1" applyAlignment="1">
      <alignment horizontal="left" vertical="center" wrapText="1" indent="1"/>
    </xf>
    <xf numFmtId="0" fontId="8" fillId="22" borderId="37" xfId="1" applyFont="1" applyFill="1" applyBorder="1" applyAlignment="1">
      <alignment horizontal="left" vertical="center" wrapText="1" indent="1"/>
    </xf>
    <xf numFmtId="0" fontId="8" fillId="22" borderId="38" xfId="1" applyFont="1" applyFill="1" applyBorder="1" applyAlignment="1">
      <alignment horizontal="left" vertical="center" wrapText="1" indent="1"/>
    </xf>
    <xf numFmtId="0" fontId="160" fillId="22" borderId="81" xfId="2" applyFont="1" applyFill="1" applyBorder="1" applyAlignment="1">
      <alignment horizontal="left" vertical="center" wrapText="1" indent="1"/>
    </xf>
    <xf numFmtId="0" fontId="160" fillId="22" borderId="67" xfId="2" applyFont="1" applyFill="1" applyBorder="1" applyAlignment="1">
      <alignment horizontal="left" vertical="center" wrapText="1" indent="1"/>
    </xf>
    <xf numFmtId="0" fontId="160" fillId="22" borderId="82" xfId="2" applyFont="1" applyFill="1" applyBorder="1" applyAlignment="1">
      <alignment horizontal="left" vertical="center" wrapText="1" indent="1"/>
    </xf>
    <xf numFmtId="0" fontId="160" fillId="22" borderId="52" xfId="2" applyFont="1" applyFill="1" applyBorder="1" applyAlignment="1">
      <alignment horizontal="left" vertical="center" wrapText="1" indent="1"/>
    </xf>
    <xf numFmtId="0" fontId="160" fillId="22" borderId="69" xfId="2" applyFont="1" applyFill="1" applyBorder="1" applyAlignment="1">
      <alignment horizontal="left" vertical="center" wrapText="1" indent="1"/>
    </xf>
    <xf numFmtId="0" fontId="157" fillId="0" borderId="34" xfId="1" applyFont="1" applyBorder="1" applyAlignment="1">
      <alignment horizontal="left" vertical="top" wrapText="1" indent="1"/>
    </xf>
    <xf numFmtId="0" fontId="157" fillId="0" borderId="0" xfId="1" applyFont="1" applyAlignment="1">
      <alignment horizontal="left" vertical="top" wrapText="1" indent="1"/>
    </xf>
    <xf numFmtId="0" fontId="157" fillId="0" borderId="35" xfId="1" applyFont="1" applyBorder="1" applyAlignment="1">
      <alignment horizontal="left" vertical="top" wrapText="1" indent="1"/>
    </xf>
    <xf numFmtId="0" fontId="157" fillId="0" borderId="36" xfId="1" applyFont="1" applyBorder="1" applyAlignment="1">
      <alignment horizontal="left" vertical="top" wrapText="1" indent="1"/>
    </xf>
    <xf numFmtId="0" fontId="157" fillId="0" borderId="37" xfId="1" applyFont="1" applyBorder="1" applyAlignment="1">
      <alignment horizontal="left" vertical="top" wrapText="1" indent="1"/>
    </xf>
    <xf numFmtId="0" fontId="157" fillId="0" borderId="38" xfId="1" applyFont="1" applyBorder="1" applyAlignment="1">
      <alignment horizontal="left" vertical="top" wrapText="1" indent="1"/>
    </xf>
    <xf numFmtId="0" fontId="195" fillId="0" borderId="31" xfId="2" applyFont="1" applyBorder="1" applyAlignment="1" applyProtection="1">
      <alignment horizontal="center" vertical="center" wrapText="1"/>
      <protection locked="0"/>
    </xf>
    <xf numFmtId="0" fontId="195" fillId="0" borderId="32" xfId="2" applyFont="1" applyBorder="1" applyAlignment="1" applyProtection="1">
      <alignment horizontal="center" vertical="center" wrapText="1"/>
      <protection locked="0"/>
    </xf>
    <xf numFmtId="0" fontId="195" fillId="0" borderId="33" xfId="2" applyFont="1" applyBorder="1" applyAlignment="1" applyProtection="1">
      <alignment horizontal="center" vertical="center" wrapText="1"/>
      <protection locked="0"/>
    </xf>
    <xf numFmtId="0" fontId="195" fillId="0" borderId="36" xfId="2" applyFont="1" applyBorder="1" applyAlignment="1" applyProtection="1">
      <alignment horizontal="center" vertical="center" wrapText="1"/>
      <protection locked="0"/>
    </xf>
    <xf numFmtId="0" fontId="195" fillId="0" borderId="37" xfId="2" applyFont="1" applyBorder="1" applyAlignment="1" applyProtection="1">
      <alignment horizontal="center" vertical="center" wrapText="1"/>
      <protection locked="0"/>
    </xf>
    <xf numFmtId="0" fontId="195" fillId="0" borderId="38" xfId="2" applyFont="1" applyBorder="1" applyAlignment="1" applyProtection="1">
      <alignment horizontal="center" vertical="center" wrapText="1"/>
      <protection locked="0"/>
    </xf>
    <xf numFmtId="0" fontId="192" fillId="22" borderId="143" xfId="0" applyFont="1" applyFill="1" applyBorder="1" applyAlignment="1">
      <alignment horizontal="right" vertical="center" indent="1"/>
    </xf>
    <xf numFmtId="0" fontId="192" fillId="22" borderId="141" xfId="0" applyFont="1" applyFill="1" applyBorder="1" applyAlignment="1">
      <alignment horizontal="right" vertical="center" indent="1"/>
    </xf>
    <xf numFmtId="0" fontId="225" fillId="2" borderId="28" xfId="0" applyFont="1" applyFill="1" applyBorder="1" applyAlignment="1">
      <alignment horizontal="right" vertical="center" indent="1"/>
    </xf>
    <xf numFmtId="0" fontId="225" fillId="2" borderId="29" xfId="0" applyFont="1" applyFill="1" applyBorder="1" applyAlignment="1">
      <alignment horizontal="right" vertical="center" indent="1"/>
    </xf>
    <xf numFmtId="0" fontId="225" fillId="2" borderId="30" xfId="0" applyFont="1" applyFill="1" applyBorder="1" applyAlignment="1">
      <alignment horizontal="right" vertical="center" indent="1"/>
    </xf>
    <xf numFmtId="14" fontId="17" fillId="0" borderId="28" xfId="0" applyNumberFormat="1" applyFont="1" applyBorder="1" applyAlignment="1" applyProtection="1">
      <alignment horizontal="right" vertical="center" indent="1"/>
      <protection locked="0"/>
    </xf>
    <xf numFmtId="0" fontId="42" fillId="0" borderId="32" xfId="1" applyFont="1" applyBorder="1" applyAlignment="1" applyProtection="1">
      <alignment horizontal="center" vertical="center"/>
      <protection locked="0"/>
    </xf>
    <xf numFmtId="0" fontId="42" fillId="0" borderId="32" xfId="1" applyFont="1" applyBorder="1" applyAlignment="1">
      <alignment horizontal="center" vertical="center"/>
    </xf>
    <xf numFmtId="0" fontId="8" fillId="2" borderId="141" xfId="0" applyFont="1" applyFill="1" applyBorder="1" applyAlignment="1">
      <alignment horizontal="right" vertical="center"/>
    </xf>
    <xf numFmtId="41" fontId="8" fillId="2" borderId="32" xfId="8" applyFont="1" applyFill="1" applyBorder="1" applyAlignment="1" applyProtection="1">
      <alignment horizontal="right" vertical="center" shrinkToFit="1"/>
    </xf>
    <xf numFmtId="41" fontId="8" fillId="2" borderId="33" xfId="8" applyFont="1" applyFill="1" applyBorder="1" applyAlignment="1" applyProtection="1">
      <alignment horizontal="right" vertical="center" shrinkToFit="1"/>
    </xf>
    <xf numFmtId="41" fontId="8" fillId="2" borderId="28" xfId="8" applyFont="1" applyFill="1" applyBorder="1" applyAlignment="1" applyProtection="1">
      <alignment horizontal="right" vertical="center" shrinkToFit="1"/>
    </xf>
    <xf numFmtId="41" fontId="8" fillId="2" borderId="29" xfId="8" applyFont="1" applyFill="1" applyBorder="1" applyAlignment="1" applyProtection="1">
      <alignment horizontal="right" vertical="center" shrinkToFit="1"/>
    </xf>
    <xf numFmtId="41" fontId="8" fillId="2" borderId="30" xfId="8" applyFont="1" applyFill="1" applyBorder="1" applyAlignment="1" applyProtection="1">
      <alignment horizontal="right" vertical="center" shrinkToFit="1"/>
    </xf>
    <xf numFmtId="41" fontId="8" fillId="2" borderId="37" xfId="8" applyFont="1" applyFill="1" applyBorder="1" applyAlignment="1" applyProtection="1">
      <alignment horizontal="right" vertical="center"/>
    </xf>
    <xf numFmtId="41" fontId="8" fillId="2" borderId="38" xfId="8" applyFont="1" applyFill="1" applyBorder="1" applyAlignment="1" applyProtection="1">
      <alignment horizontal="right" vertical="center"/>
    </xf>
    <xf numFmtId="41" fontId="8" fillId="2" borderId="36" xfId="8" applyFont="1" applyFill="1" applyBorder="1" applyAlignment="1" applyProtection="1">
      <alignment horizontal="right" vertical="center"/>
    </xf>
    <xf numFmtId="0" fontId="42" fillId="0" borderId="29" xfId="1" applyFont="1" applyBorder="1" applyAlignment="1">
      <alignment vertical="center"/>
    </xf>
    <xf numFmtId="0" fontId="42" fillId="0" borderId="30" xfId="1" applyFont="1" applyBorder="1" applyAlignment="1">
      <alignment vertical="center"/>
    </xf>
    <xf numFmtId="14" fontId="42" fillId="2" borderId="28" xfId="0" applyNumberFormat="1" applyFont="1" applyFill="1" applyBorder="1" applyAlignment="1" applyProtection="1">
      <alignment horizontal="right" vertical="center" indent="1"/>
      <protection locked="0"/>
    </xf>
    <xf numFmtId="14" fontId="42" fillId="2" borderId="29" xfId="0" applyNumberFormat="1" applyFont="1" applyFill="1" applyBorder="1" applyAlignment="1" applyProtection="1">
      <alignment horizontal="right" vertical="center" indent="1"/>
      <protection locked="0"/>
    </xf>
    <xf numFmtId="14" fontId="42" fillId="2" borderId="30" xfId="0" applyNumberFormat="1" applyFont="1" applyFill="1" applyBorder="1" applyAlignment="1" applyProtection="1">
      <alignment horizontal="right" vertical="center" indent="1"/>
      <protection locked="0"/>
    </xf>
    <xf numFmtId="177" fontId="225" fillId="2" borderId="28" xfId="0" applyNumberFormat="1" applyFont="1" applyFill="1" applyBorder="1" applyAlignment="1">
      <alignment horizontal="center" vertical="center" wrapText="1"/>
    </xf>
    <xf numFmtId="177" fontId="225" fillId="2" borderId="29" xfId="0" applyNumberFormat="1" applyFont="1" applyFill="1" applyBorder="1" applyAlignment="1">
      <alignment horizontal="center" vertical="center" wrapText="1"/>
    </xf>
    <xf numFmtId="177" fontId="225" fillId="2" borderId="30" xfId="0" applyNumberFormat="1" applyFont="1" applyFill="1" applyBorder="1" applyAlignment="1">
      <alignment horizontal="center" vertical="center" wrapText="1"/>
    </xf>
    <xf numFmtId="14" fontId="17" fillId="0" borderId="28" xfId="0" applyNumberFormat="1" applyFont="1" applyBorder="1" applyAlignment="1" applyProtection="1">
      <alignment horizontal="right" vertical="center" wrapText="1" indent="1"/>
      <protection locked="0"/>
    </xf>
    <xf numFmtId="14" fontId="17" fillId="0" borderId="29" xfId="0" applyNumberFormat="1" applyFont="1" applyBorder="1" applyAlignment="1" applyProtection="1">
      <alignment horizontal="right" vertical="center" wrapText="1" indent="1"/>
      <protection locked="0"/>
    </xf>
    <xf numFmtId="14" fontId="17" fillId="0" borderId="30" xfId="0" applyNumberFormat="1" applyFont="1" applyBorder="1" applyAlignment="1" applyProtection="1">
      <alignment horizontal="right" vertical="center" wrapText="1" indent="1"/>
      <protection locked="0"/>
    </xf>
    <xf numFmtId="185" fontId="17" fillId="0" borderId="28" xfId="0" applyNumberFormat="1" applyFont="1" applyBorder="1" applyAlignment="1" applyProtection="1">
      <alignment horizontal="right" vertical="center" wrapText="1" indent="1"/>
      <protection locked="0"/>
    </xf>
    <xf numFmtId="185" fontId="17" fillId="0" borderId="29" xfId="0" applyNumberFormat="1" applyFont="1" applyBorder="1" applyAlignment="1" applyProtection="1">
      <alignment horizontal="right" vertical="center" wrapText="1" indent="1"/>
      <protection locked="0"/>
    </xf>
    <xf numFmtId="185" fontId="17" fillId="0" borderId="30" xfId="0" applyNumberFormat="1" applyFont="1" applyBorder="1" applyAlignment="1" applyProtection="1">
      <alignment horizontal="right" vertical="center" wrapText="1" indent="1"/>
      <protection locked="0"/>
    </xf>
    <xf numFmtId="0" fontId="42" fillId="2" borderId="28" xfId="0" applyFont="1" applyFill="1" applyBorder="1" applyAlignment="1">
      <alignment horizontal="left" vertical="center" indent="1"/>
    </xf>
    <xf numFmtId="0" fontId="42" fillId="2" borderId="29" xfId="0" applyFont="1" applyFill="1" applyBorder="1" applyAlignment="1">
      <alignment horizontal="left" vertical="center" indent="1"/>
    </xf>
    <xf numFmtId="0" fontId="42" fillId="2" borderId="30" xfId="0" applyFont="1" applyFill="1" applyBorder="1" applyAlignment="1">
      <alignment horizontal="left" vertical="center" indent="1"/>
    </xf>
    <xf numFmtId="0" fontId="125" fillId="0" borderId="28" xfId="0" applyFont="1" applyBorder="1" applyAlignment="1" applyProtection="1">
      <alignment horizontal="right" vertical="center" wrapText="1" indent="1"/>
      <protection locked="0"/>
    </xf>
    <xf numFmtId="0" fontId="125" fillId="0" borderId="29" xfId="0" applyFont="1" applyBorder="1" applyAlignment="1" applyProtection="1">
      <alignment horizontal="right" vertical="center" wrapText="1" indent="1"/>
      <protection locked="0"/>
    </xf>
    <xf numFmtId="0" fontId="125" fillId="0" borderId="30" xfId="0" applyFont="1" applyBorder="1" applyAlignment="1" applyProtection="1">
      <alignment horizontal="right" vertical="center" wrapText="1" indent="1"/>
      <protection locked="0"/>
    </xf>
    <xf numFmtId="0" fontId="26" fillId="0" borderId="31" xfId="0" applyFont="1" applyBorder="1" applyAlignment="1" applyProtection="1">
      <alignment horizontal="right" vertical="center" wrapText="1" indent="1"/>
      <protection locked="0"/>
    </xf>
    <xf numFmtId="0" fontId="26" fillId="0" borderId="32" xfId="0" applyFont="1" applyBorder="1" applyAlignment="1" applyProtection="1">
      <alignment horizontal="right" vertical="center" wrapText="1" indent="1"/>
      <protection locked="0"/>
    </xf>
    <xf numFmtId="0" fontId="26" fillId="0" borderId="33" xfId="0" applyFont="1" applyBorder="1" applyAlignment="1" applyProtection="1">
      <alignment horizontal="right" vertical="center" wrapText="1" indent="1"/>
      <protection locked="0"/>
    </xf>
    <xf numFmtId="0" fontId="26" fillId="0" borderId="36" xfId="0" applyFont="1" applyBorder="1" applyAlignment="1" applyProtection="1">
      <alignment horizontal="right" vertical="center" wrapText="1" indent="1"/>
      <protection locked="0"/>
    </xf>
    <xf numFmtId="0" fontId="26" fillId="0" borderId="37" xfId="0" applyFont="1" applyBorder="1" applyAlignment="1" applyProtection="1">
      <alignment horizontal="right" vertical="center" wrapText="1" indent="1"/>
      <protection locked="0"/>
    </xf>
    <xf numFmtId="0" fontId="26" fillId="0" borderId="38" xfId="0" applyFont="1" applyBorder="1" applyAlignment="1" applyProtection="1">
      <alignment horizontal="right" vertical="center" wrapText="1" indent="1"/>
      <protection locked="0"/>
    </xf>
    <xf numFmtId="0" fontId="125" fillId="0" borderId="31" xfId="0" applyFont="1" applyBorder="1" applyAlignment="1" applyProtection="1">
      <alignment horizontal="right" vertical="top" wrapText="1" indent="1"/>
      <protection locked="0"/>
    </xf>
    <xf numFmtId="0" fontId="125" fillId="0" borderId="32" xfId="0" applyFont="1" applyBorder="1" applyAlignment="1" applyProtection="1">
      <alignment horizontal="right" vertical="top" wrapText="1" indent="1"/>
      <protection locked="0"/>
    </xf>
    <xf numFmtId="0" fontId="125" fillId="0" borderId="33" xfId="0" applyFont="1" applyBorder="1" applyAlignment="1" applyProtection="1">
      <alignment horizontal="right" vertical="top" wrapText="1" indent="1"/>
      <protection locked="0"/>
    </xf>
    <xf numFmtId="0" fontId="125" fillId="0" borderId="34" xfId="0" applyFont="1" applyBorder="1" applyAlignment="1" applyProtection="1">
      <alignment horizontal="right" vertical="top" wrapText="1" indent="1"/>
      <protection locked="0"/>
    </xf>
    <xf numFmtId="0" fontId="125" fillId="0" borderId="0" xfId="0" applyFont="1" applyAlignment="1" applyProtection="1">
      <alignment horizontal="right" vertical="top" wrapText="1" indent="1"/>
      <protection locked="0"/>
    </xf>
    <xf numFmtId="0" fontId="125" fillId="0" borderId="35" xfId="0" applyFont="1" applyBorder="1" applyAlignment="1" applyProtection="1">
      <alignment horizontal="right" vertical="top" wrapText="1" indent="1"/>
      <protection locked="0"/>
    </xf>
    <xf numFmtId="0" fontId="125" fillId="0" borderId="36" xfId="0" applyFont="1" applyBorder="1" applyAlignment="1" applyProtection="1">
      <alignment horizontal="right" vertical="top" wrapText="1" indent="1"/>
      <protection locked="0"/>
    </xf>
    <xf numFmtId="0" fontId="125" fillId="0" borderId="37" xfId="0" applyFont="1" applyBorder="1" applyAlignment="1" applyProtection="1">
      <alignment horizontal="right" vertical="top" wrapText="1" indent="1"/>
      <protection locked="0"/>
    </xf>
    <xf numFmtId="0" fontId="125" fillId="0" borderId="38" xfId="0" applyFont="1" applyBorder="1" applyAlignment="1" applyProtection="1">
      <alignment horizontal="right" vertical="top" wrapText="1" indent="1"/>
      <protection locked="0"/>
    </xf>
    <xf numFmtId="0" fontId="17" fillId="0" borderId="30" xfId="0" applyFont="1" applyBorder="1" applyAlignment="1" applyProtection="1">
      <alignment horizontal="right" vertical="center" wrapText="1" indent="1"/>
      <protection locked="0"/>
    </xf>
    <xf numFmtId="0" fontId="8" fillId="2" borderId="28" xfId="0" applyFont="1" applyFill="1" applyBorder="1" applyAlignment="1">
      <alignment horizontal="left" vertical="center" indent="1" shrinkToFit="1"/>
    </xf>
    <xf numFmtId="0" fontId="8" fillId="2" borderId="29" xfId="0" applyFont="1" applyFill="1" applyBorder="1" applyAlignment="1">
      <alignment horizontal="left" vertical="center" indent="1" shrinkToFit="1"/>
    </xf>
    <xf numFmtId="0" fontId="8" fillId="2" borderId="30" xfId="0" applyFont="1" applyFill="1" applyBorder="1" applyAlignment="1">
      <alignment horizontal="left" vertical="center" indent="1" shrinkToFit="1"/>
    </xf>
    <xf numFmtId="0" fontId="8" fillId="2" borderId="31" xfId="0" applyFont="1" applyFill="1" applyBorder="1" applyAlignment="1">
      <alignment horizontal="left" vertical="center" indent="1"/>
    </xf>
    <xf numFmtId="0" fontId="8" fillId="2" borderId="32" xfId="0" applyFont="1" applyFill="1" applyBorder="1" applyAlignment="1">
      <alignment horizontal="left" vertical="center" indent="1"/>
    </xf>
    <xf numFmtId="0" fontId="8" fillId="2" borderId="33" xfId="0" applyFont="1" applyFill="1" applyBorder="1" applyAlignment="1">
      <alignment horizontal="left" vertical="center" indent="1"/>
    </xf>
    <xf numFmtId="0" fontId="8" fillId="2" borderId="34" xfId="0" applyFont="1" applyFill="1" applyBorder="1" applyAlignment="1">
      <alignment horizontal="left" vertical="center" indent="1"/>
    </xf>
    <xf numFmtId="0" fontId="8" fillId="2" borderId="0" xfId="0" applyFont="1" applyFill="1" applyAlignment="1">
      <alignment horizontal="left" vertical="center" indent="1"/>
    </xf>
    <xf numFmtId="0" fontId="8" fillId="2" borderId="35" xfId="0" applyFont="1" applyFill="1" applyBorder="1" applyAlignment="1">
      <alignment horizontal="left" vertical="center" indent="1"/>
    </xf>
    <xf numFmtId="0" fontId="8" fillId="2" borderId="36" xfId="0" applyFont="1" applyFill="1" applyBorder="1" applyAlignment="1">
      <alignment horizontal="left" vertical="center" indent="1"/>
    </xf>
    <xf numFmtId="0" fontId="8" fillId="2" borderId="37" xfId="0" applyFont="1" applyFill="1" applyBorder="1" applyAlignment="1">
      <alignment horizontal="left" vertical="center" indent="1"/>
    </xf>
    <xf numFmtId="0" fontId="8" fillId="2" borderId="38" xfId="0" applyFont="1" applyFill="1" applyBorder="1" applyAlignment="1">
      <alignment horizontal="left" vertical="center" indent="1"/>
    </xf>
    <xf numFmtId="0" fontId="157" fillId="0" borderId="81" xfId="0" applyFont="1" applyBorder="1" applyAlignment="1" applyProtection="1">
      <alignment horizontal="left" vertical="top" wrapText="1"/>
      <protection locked="0"/>
    </xf>
    <xf numFmtId="0" fontId="157" fillId="0" borderId="32" xfId="0" applyFont="1" applyBorder="1" applyAlignment="1" applyProtection="1">
      <alignment horizontal="left" vertical="top" wrapText="1"/>
      <protection locked="0"/>
    </xf>
    <xf numFmtId="0" fontId="157" fillId="0" borderId="67" xfId="0" applyFont="1" applyBorder="1" applyAlignment="1" applyProtection="1">
      <alignment horizontal="left" vertical="top" wrapText="1"/>
      <protection locked="0"/>
    </xf>
    <xf numFmtId="0" fontId="157" fillId="0" borderId="60" xfId="0" applyFont="1" applyBorder="1" applyAlignment="1" applyProtection="1">
      <alignment horizontal="left" vertical="top" wrapText="1"/>
      <protection locked="0"/>
    </xf>
    <xf numFmtId="0" fontId="157" fillId="0" borderId="0" xfId="0" applyFont="1" applyAlignment="1" applyProtection="1">
      <alignment horizontal="left" vertical="top" wrapText="1"/>
      <protection locked="0"/>
    </xf>
    <xf numFmtId="0" fontId="157" fillId="0" borderId="61" xfId="0" applyFont="1" applyBorder="1" applyAlignment="1" applyProtection="1">
      <alignment horizontal="left" vertical="top" wrapText="1"/>
      <protection locked="0"/>
    </xf>
    <xf numFmtId="0" fontId="157" fillId="0" borderId="173" xfId="0" applyFont="1" applyBorder="1" applyAlignment="1" applyProtection="1">
      <alignment horizontal="left" vertical="top" wrapText="1"/>
      <protection locked="0"/>
    </xf>
    <xf numFmtId="0" fontId="157" fillId="0" borderId="26" xfId="0" applyFont="1" applyBorder="1" applyAlignment="1" applyProtection="1">
      <alignment horizontal="left" vertical="top" wrapText="1"/>
      <protection locked="0"/>
    </xf>
    <xf numFmtId="0" fontId="157" fillId="0" borderId="174" xfId="0" applyFont="1" applyBorder="1" applyAlignment="1" applyProtection="1">
      <alignment horizontal="left" vertical="top" wrapText="1"/>
      <protection locked="0"/>
    </xf>
    <xf numFmtId="0" fontId="157" fillId="0" borderId="86" xfId="0" applyFont="1" applyBorder="1" applyAlignment="1" applyProtection="1">
      <alignment horizontal="left" wrapText="1"/>
      <protection locked="0"/>
    </xf>
    <xf numFmtId="0" fontId="157" fillId="0" borderId="0" xfId="0" applyFont="1" applyAlignment="1" applyProtection="1">
      <alignment horizontal="left" wrapText="1"/>
      <protection locked="0"/>
    </xf>
    <xf numFmtId="0" fontId="157" fillId="0" borderId="26" xfId="0" applyFont="1" applyBorder="1" applyAlignment="1" applyProtection="1">
      <alignment horizontal="left" wrapText="1"/>
      <protection locked="0"/>
    </xf>
    <xf numFmtId="0" fontId="45" fillId="0" borderId="51" xfId="2" applyFont="1" applyBorder="1" applyAlignment="1">
      <alignment horizontal="right" vertical="center" shrinkToFit="1"/>
    </xf>
    <xf numFmtId="0" fontId="45" fillId="0" borderId="238" xfId="2" applyFont="1" applyBorder="1" applyAlignment="1">
      <alignment horizontal="right" vertical="center" shrinkToFit="1"/>
    </xf>
    <xf numFmtId="0" fontId="45" fillId="0" borderId="57" xfId="2" applyFont="1" applyBorder="1" applyAlignment="1">
      <alignment horizontal="right" vertical="center" shrinkToFit="1"/>
    </xf>
    <xf numFmtId="0" fontId="45" fillId="0" borderId="84" xfId="2" applyFont="1" applyBorder="1" applyAlignment="1">
      <alignment horizontal="right" vertical="center" shrinkToFit="1"/>
    </xf>
    <xf numFmtId="0" fontId="196" fillId="22" borderId="56" xfId="2" applyFont="1" applyFill="1" applyBorder="1" applyAlignment="1">
      <alignment horizontal="left" vertical="center"/>
    </xf>
    <xf numFmtId="0" fontId="196" fillId="22" borderId="57" xfId="2" applyFont="1" applyFill="1" applyBorder="1" applyAlignment="1">
      <alignment horizontal="left" vertical="center"/>
    </xf>
    <xf numFmtId="0" fontId="196" fillId="22" borderId="66" xfId="2" applyFont="1" applyFill="1" applyBorder="1" applyAlignment="1">
      <alignment horizontal="left" vertical="center"/>
    </xf>
    <xf numFmtId="0" fontId="196" fillId="22" borderId="51" xfId="2" applyFont="1" applyFill="1" applyBorder="1" applyAlignment="1">
      <alignment horizontal="left" vertical="center"/>
    </xf>
    <xf numFmtId="0" fontId="158" fillId="0" borderId="239" xfId="0" applyFont="1" applyBorder="1" applyAlignment="1" applyProtection="1">
      <alignment horizontal="left" vertical="top" wrapText="1"/>
      <protection locked="0"/>
    </xf>
    <xf numFmtId="0" fontId="158" fillId="0" borderId="86" xfId="0" applyFont="1" applyBorder="1" applyAlignment="1" applyProtection="1">
      <alignment horizontal="left" vertical="top" wrapText="1"/>
      <protection locked="0"/>
    </xf>
    <xf numFmtId="0" fontId="158" fillId="0" borderId="240" xfId="0" applyFont="1" applyBorder="1" applyAlignment="1" applyProtection="1">
      <alignment horizontal="left" vertical="top" wrapText="1"/>
      <protection locked="0"/>
    </xf>
    <xf numFmtId="0" fontId="158" fillId="0" borderId="60" xfId="0" applyFont="1" applyBorder="1" applyAlignment="1" applyProtection="1">
      <alignment horizontal="left" vertical="top" wrapText="1"/>
      <protection locked="0"/>
    </xf>
    <xf numFmtId="0" fontId="158" fillId="0" borderId="0" xfId="0" applyFont="1" applyAlignment="1" applyProtection="1">
      <alignment horizontal="left" vertical="top" wrapText="1"/>
      <protection locked="0"/>
    </xf>
    <xf numFmtId="0" fontId="158" fillId="0" borderId="61" xfId="0" applyFont="1" applyBorder="1" applyAlignment="1" applyProtection="1">
      <alignment horizontal="left" vertical="top" wrapText="1"/>
      <protection locked="0"/>
    </xf>
    <xf numFmtId="0" fontId="158" fillId="0" borderId="82" xfId="0" applyFont="1" applyBorder="1" applyAlignment="1" applyProtection="1">
      <alignment horizontal="left" vertical="top" wrapText="1"/>
      <protection locked="0"/>
    </xf>
    <xf numFmtId="0" fontId="158" fillId="0" borderId="52" xfId="0" applyFont="1" applyBorder="1" applyAlignment="1" applyProtection="1">
      <alignment horizontal="left" vertical="top" wrapText="1"/>
      <protection locked="0"/>
    </xf>
    <xf numFmtId="0" fontId="158" fillId="0" borderId="69" xfId="0" applyFont="1" applyBorder="1" applyAlignment="1" applyProtection="1">
      <alignment horizontal="left" vertical="top" wrapText="1"/>
      <protection locked="0"/>
    </xf>
    <xf numFmtId="0" fontId="42" fillId="22" borderId="143" xfId="1" applyFont="1" applyFill="1" applyBorder="1" applyAlignment="1">
      <alignment horizontal="center" vertical="center" wrapText="1"/>
    </xf>
    <xf numFmtId="0" fontId="42" fillId="22" borderId="29" xfId="1" applyFont="1" applyFill="1" applyBorder="1" applyAlignment="1">
      <alignment horizontal="center" vertical="center" wrapText="1"/>
    </xf>
    <xf numFmtId="0" fontId="42" fillId="22" borderId="141" xfId="1" applyFont="1" applyFill="1" applyBorder="1" applyAlignment="1">
      <alignment horizontal="center" vertical="center" wrapText="1"/>
    </xf>
    <xf numFmtId="0" fontId="195" fillId="22" borderId="146" xfId="2" applyFont="1" applyFill="1" applyBorder="1" applyAlignment="1">
      <alignment horizontal="left" vertical="center" indent="1"/>
    </xf>
    <xf numFmtId="0" fontId="195" fillId="22" borderId="79" xfId="2" applyFont="1" applyFill="1" applyBorder="1" applyAlignment="1">
      <alignment horizontal="left" vertical="center" indent="1"/>
    </xf>
    <xf numFmtId="0" fontId="195" fillId="22" borderId="80" xfId="2" applyFont="1" applyFill="1" applyBorder="1" applyAlignment="1">
      <alignment horizontal="left" vertical="center" indent="1"/>
    </xf>
    <xf numFmtId="0" fontId="75" fillId="22" borderId="147" xfId="2" applyFont="1" applyFill="1" applyBorder="1" applyAlignment="1">
      <alignment horizontal="left" vertical="center" wrapText="1" indent="1"/>
    </xf>
    <xf numFmtId="0" fontId="75" fillId="22" borderId="148" xfId="2" applyFont="1" applyFill="1" applyBorder="1" applyAlignment="1">
      <alignment horizontal="left" vertical="center" wrapText="1" indent="1"/>
    </xf>
    <xf numFmtId="0" fontId="75" fillId="22" borderId="149" xfId="2" applyFont="1" applyFill="1" applyBorder="1" applyAlignment="1">
      <alignment horizontal="left" vertical="center" wrapText="1" indent="1"/>
    </xf>
    <xf numFmtId="0" fontId="75" fillId="22" borderId="150" xfId="2" applyFont="1" applyFill="1" applyBorder="1" applyAlignment="1">
      <alignment horizontal="left" vertical="center" wrapText="1" indent="1"/>
    </xf>
    <xf numFmtId="0" fontId="139" fillId="0" borderId="37" xfId="2" applyFont="1" applyBorder="1" applyAlignment="1">
      <alignment horizontal="center" vertical="center"/>
    </xf>
    <xf numFmtId="0" fontId="28" fillId="2" borderId="66" xfId="1" applyFont="1" applyFill="1" applyBorder="1" applyAlignment="1">
      <alignment horizontal="left" vertical="center" indent="1"/>
    </xf>
    <xf numFmtId="0" fontId="28" fillId="2" borderId="51" xfId="1" applyFont="1" applyFill="1" applyBorder="1" applyAlignment="1">
      <alignment horizontal="left" vertical="center" indent="1"/>
    </xf>
    <xf numFmtId="0" fontId="8" fillId="0" borderId="51" xfId="1" applyFont="1" applyBorder="1" applyAlignment="1">
      <alignment horizontal="right" vertical="center" indent="1" shrinkToFit="1"/>
    </xf>
    <xf numFmtId="14" fontId="17" fillId="0" borderId="51" xfId="1" applyNumberFormat="1" applyFont="1" applyBorder="1" applyAlignment="1" applyProtection="1">
      <alignment horizontal="right" vertical="center" indent="1"/>
      <protection locked="0"/>
    </xf>
    <xf numFmtId="183" fontId="8" fillId="0" borderId="76" xfId="2" quotePrefix="1" applyNumberFormat="1" applyFont="1" applyBorder="1" applyAlignment="1">
      <alignment horizontal="center" vertical="center"/>
    </xf>
    <xf numFmtId="0" fontId="17" fillId="0" borderId="76" xfId="2" applyFont="1" applyBorder="1" applyAlignment="1" applyProtection="1">
      <alignment horizontal="right" vertical="center"/>
      <protection locked="0"/>
    </xf>
    <xf numFmtId="0" fontId="17" fillId="0" borderId="77" xfId="2" applyFont="1" applyBorder="1" applyAlignment="1" applyProtection="1">
      <alignment horizontal="right" vertical="center"/>
      <protection locked="0"/>
    </xf>
    <xf numFmtId="0" fontId="141" fillId="2" borderId="66" xfId="0" applyFont="1" applyFill="1" applyBorder="1" applyAlignment="1">
      <alignment horizontal="center" vertical="center" wrapText="1"/>
    </xf>
    <xf numFmtId="0" fontId="141" fillId="2" borderId="51" xfId="0" applyFont="1" applyFill="1" applyBorder="1" applyAlignment="1">
      <alignment horizontal="center" vertical="center" wrapText="1"/>
    </xf>
    <xf numFmtId="0" fontId="141" fillId="2" borderId="56" xfId="0" applyFont="1" applyFill="1" applyBorder="1" applyAlignment="1">
      <alignment horizontal="center" vertical="center" wrapText="1"/>
    </xf>
    <xf numFmtId="0" fontId="141" fillId="2" borderId="57" xfId="0" applyFont="1" applyFill="1" applyBorder="1" applyAlignment="1">
      <alignment horizontal="center" vertical="center" wrapText="1"/>
    </xf>
    <xf numFmtId="0" fontId="141" fillId="2" borderId="62" xfId="0" applyFont="1" applyFill="1" applyBorder="1" applyAlignment="1">
      <alignment horizontal="center" vertical="center" wrapText="1"/>
    </xf>
    <xf numFmtId="0" fontId="141" fillId="2" borderId="63" xfId="0" applyFont="1" applyFill="1" applyBorder="1" applyAlignment="1">
      <alignment horizontal="center" vertical="center" wrapText="1"/>
    </xf>
    <xf numFmtId="0" fontId="17" fillId="0" borderId="51" xfId="2" applyFont="1" applyBorder="1" applyAlignment="1" applyProtection="1">
      <alignment horizontal="right" vertical="center" indent="1"/>
      <protection locked="0"/>
    </xf>
    <xf numFmtId="0" fontId="142" fillId="2" borderId="57" xfId="0" applyFont="1" applyFill="1" applyBorder="1" applyAlignment="1">
      <alignment horizontal="left" vertical="center" wrapText="1" indent="1"/>
    </xf>
    <xf numFmtId="0" fontId="158" fillId="0" borderId="57" xfId="0" applyFont="1" applyBorder="1" applyAlignment="1" applyProtection="1">
      <alignment horizontal="left" vertical="center" wrapText="1" indent="1"/>
      <protection locked="0"/>
    </xf>
    <xf numFmtId="0" fontId="141" fillId="2" borderId="57" xfId="0" applyFont="1" applyFill="1" applyBorder="1" applyAlignment="1">
      <alignment horizontal="center" vertical="center"/>
    </xf>
    <xf numFmtId="0" fontId="141" fillId="2" borderId="63" xfId="0" applyFont="1" applyFill="1" applyBorder="1" applyAlignment="1">
      <alignment horizontal="center" vertical="center"/>
    </xf>
    <xf numFmtId="0" fontId="189" fillId="0" borderId="72" xfId="0" applyFont="1" applyBorder="1" applyAlignment="1" applyProtection="1">
      <alignment horizontal="right" vertical="center" wrapText="1"/>
      <protection locked="0"/>
    </xf>
    <xf numFmtId="0" fontId="143" fillId="0" borderId="73" xfId="0" applyFont="1" applyBorder="1" applyAlignment="1" applyProtection="1">
      <alignment horizontal="right" vertical="center" wrapText="1"/>
      <protection locked="0"/>
    </xf>
    <xf numFmtId="0" fontId="143" fillId="0" borderId="75" xfId="0" applyFont="1" applyBorder="1" applyAlignment="1" applyProtection="1">
      <alignment horizontal="right" vertical="center" wrapText="1"/>
      <protection locked="0"/>
    </xf>
    <xf numFmtId="0" fontId="143" fillId="0" borderId="76" xfId="0" applyFont="1" applyBorder="1" applyAlignment="1" applyProtection="1">
      <alignment horizontal="right" vertical="center" wrapText="1"/>
      <protection locked="0"/>
    </xf>
    <xf numFmtId="0" fontId="141" fillId="2" borderId="62" xfId="2" applyFont="1" applyFill="1" applyBorder="1" applyAlignment="1">
      <alignment horizontal="left" vertical="center" indent="1"/>
    </xf>
    <xf numFmtId="0" fontId="141" fillId="2" borderId="63" xfId="2" applyFont="1" applyFill="1" applyBorder="1" applyAlignment="1">
      <alignment horizontal="left" vertical="center" indent="1"/>
    </xf>
    <xf numFmtId="0" fontId="28" fillId="2" borderId="75" xfId="2" applyFont="1" applyFill="1" applyBorder="1" applyAlignment="1">
      <alignment horizontal="center" vertical="center"/>
    </xf>
    <xf numFmtId="0" fontId="28" fillId="2" borderId="76" xfId="2" applyFont="1" applyFill="1" applyBorder="1" applyAlignment="1">
      <alignment horizontal="center" vertical="center"/>
    </xf>
    <xf numFmtId="0" fontId="28" fillId="2" borderId="77" xfId="2" applyFont="1" applyFill="1" applyBorder="1" applyAlignment="1">
      <alignment horizontal="center" vertical="center"/>
    </xf>
    <xf numFmtId="0" fontId="17" fillId="0" borderId="75" xfId="2" applyFont="1" applyBorder="1" applyAlignment="1" applyProtection="1">
      <alignment horizontal="right" vertical="center"/>
      <protection locked="0"/>
    </xf>
    <xf numFmtId="0" fontId="26" fillId="0" borderId="73" xfId="0" applyFont="1" applyBorder="1" applyAlignment="1" applyProtection="1">
      <alignment horizontal="right" vertical="center" indent="1"/>
      <protection locked="0"/>
    </xf>
    <xf numFmtId="0" fontId="26" fillId="0" borderId="74" xfId="0" applyFont="1" applyBorder="1" applyAlignment="1" applyProtection="1">
      <alignment horizontal="right" vertical="center" indent="1"/>
      <protection locked="0"/>
    </xf>
    <xf numFmtId="0" fontId="26" fillId="0" borderId="76" xfId="0" applyFont="1" applyBorder="1" applyAlignment="1" applyProtection="1">
      <alignment horizontal="right" vertical="center" indent="1"/>
      <protection locked="0"/>
    </xf>
    <xf numFmtId="0" fontId="26" fillId="0" borderId="77" xfId="0" applyFont="1" applyBorder="1" applyAlignment="1" applyProtection="1">
      <alignment horizontal="right" vertical="center" indent="1"/>
      <protection locked="0"/>
    </xf>
    <xf numFmtId="0" fontId="8" fillId="0" borderId="72" xfId="0" applyFont="1" applyBorder="1" applyAlignment="1" applyProtection="1">
      <alignment horizontal="right" vertical="center" wrapText="1"/>
      <protection locked="0"/>
    </xf>
    <xf numFmtId="0" fontId="8" fillId="0" borderId="73" xfId="0" applyFont="1" applyBorder="1" applyAlignment="1" applyProtection="1">
      <alignment horizontal="right" vertical="center"/>
      <protection locked="0"/>
    </xf>
    <xf numFmtId="0" fontId="8" fillId="0" borderId="75" xfId="0" applyFont="1" applyBorder="1" applyAlignment="1" applyProtection="1">
      <alignment horizontal="right" vertical="center"/>
      <protection locked="0"/>
    </xf>
    <xf numFmtId="0" fontId="8" fillId="0" borderId="76" xfId="0" applyFont="1" applyBorder="1" applyAlignment="1" applyProtection="1">
      <alignment horizontal="right" vertical="center"/>
      <protection locked="0"/>
    </xf>
    <xf numFmtId="0" fontId="26" fillId="0" borderId="73" xfId="0" applyFont="1" applyBorder="1" applyAlignment="1" applyProtection="1">
      <alignment horizontal="center" vertical="center"/>
      <protection locked="0"/>
    </xf>
    <xf numFmtId="0" fontId="26" fillId="0" borderId="74" xfId="0" applyFont="1" applyBorder="1" applyAlignment="1" applyProtection="1">
      <alignment horizontal="center" vertical="center"/>
      <protection locked="0"/>
    </xf>
    <xf numFmtId="0" fontId="26" fillId="0" borderId="76" xfId="0" applyFont="1" applyBorder="1" applyAlignment="1" applyProtection="1">
      <alignment horizontal="center" vertical="center"/>
      <protection locked="0"/>
    </xf>
    <xf numFmtId="0" fontId="26" fillId="0" borderId="77" xfId="0" applyFont="1" applyBorder="1" applyAlignment="1" applyProtection="1">
      <alignment horizontal="center" vertical="center"/>
      <protection locked="0"/>
    </xf>
    <xf numFmtId="0" fontId="142" fillId="2" borderId="51" xfId="0" applyFont="1" applyFill="1" applyBorder="1" applyAlignment="1">
      <alignment horizontal="center" vertical="center" wrapText="1"/>
    </xf>
    <xf numFmtId="0" fontId="142" fillId="2" borderId="57" xfId="0" applyFont="1" applyFill="1" applyBorder="1" applyAlignment="1">
      <alignment horizontal="center" vertical="center" wrapText="1"/>
    </xf>
    <xf numFmtId="0" fontId="17" fillId="0" borderId="57" xfId="0" applyFont="1" applyBorder="1" applyAlignment="1" applyProtection="1">
      <alignment horizontal="center" vertical="center" wrapText="1"/>
      <protection locked="0"/>
    </xf>
    <xf numFmtId="0" fontId="146" fillId="7" borderId="56" xfId="0" applyFont="1" applyFill="1" applyBorder="1" applyAlignment="1">
      <alignment horizontal="center" vertical="center"/>
    </xf>
    <xf numFmtId="0" fontId="146" fillId="7" borderId="57" xfId="0" applyFont="1" applyFill="1" applyBorder="1" applyAlignment="1">
      <alignment horizontal="center" vertical="center"/>
    </xf>
    <xf numFmtId="0" fontId="28" fillId="2" borderId="57" xfId="0" applyFont="1" applyFill="1" applyBorder="1" applyAlignment="1">
      <alignment horizontal="left" vertical="center" indent="1"/>
    </xf>
    <xf numFmtId="0" fontId="28" fillId="2" borderId="57" xfId="0" applyFont="1" applyFill="1" applyBorder="1" applyAlignment="1">
      <alignment horizontal="center" vertical="center" wrapText="1"/>
    </xf>
    <xf numFmtId="0" fontId="28" fillId="2" borderId="63" xfId="0" applyFont="1" applyFill="1" applyBorder="1" applyAlignment="1">
      <alignment horizontal="center" vertical="center" wrapText="1"/>
    </xf>
    <xf numFmtId="177" fontId="17" fillId="0" borderId="57" xfId="0" applyNumberFormat="1" applyFont="1" applyBorder="1" applyAlignment="1" applyProtection="1">
      <alignment horizontal="right" vertical="center" wrapText="1" indent="1"/>
      <protection locked="0"/>
    </xf>
    <xf numFmtId="177" fontId="17" fillId="0" borderId="63" xfId="0" applyNumberFormat="1" applyFont="1" applyBorder="1" applyAlignment="1" applyProtection="1">
      <alignment horizontal="right" vertical="center" wrapText="1" indent="1"/>
      <protection locked="0"/>
    </xf>
    <xf numFmtId="0" fontId="8" fillId="0" borderId="72" xfId="0" applyFont="1" applyBorder="1" applyAlignment="1" applyProtection="1">
      <alignment horizontal="center" vertical="center"/>
      <protection locked="0"/>
    </xf>
    <xf numFmtId="0" fontId="8" fillId="0" borderId="73" xfId="0" applyFont="1" applyBorder="1" applyAlignment="1" applyProtection="1">
      <alignment horizontal="center" vertical="center"/>
      <protection locked="0"/>
    </xf>
    <xf numFmtId="0" fontId="8" fillId="0" borderId="75" xfId="0" applyFont="1" applyBorder="1" applyAlignment="1" applyProtection="1">
      <alignment horizontal="center" vertical="center"/>
      <protection locked="0"/>
    </xf>
    <xf numFmtId="0" fontId="8" fillId="0" borderId="76" xfId="0" applyFont="1" applyBorder="1" applyAlignment="1" applyProtection="1">
      <alignment horizontal="center" vertical="center"/>
      <protection locked="0"/>
    </xf>
    <xf numFmtId="0" fontId="28" fillId="2" borderId="146" xfId="2" applyFont="1" applyFill="1" applyBorder="1" applyAlignment="1">
      <alignment horizontal="center" vertical="center"/>
    </xf>
    <xf numFmtId="0" fontId="28" fillId="2" borderId="79" xfId="2" applyFont="1" applyFill="1" applyBorder="1" applyAlignment="1">
      <alignment horizontal="center" vertical="center"/>
    </xf>
    <xf numFmtId="0" fontId="28" fillId="2" borderId="80" xfId="2" applyFont="1" applyFill="1" applyBorder="1" applyAlignment="1">
      <alignment horizontal="center" vertical="center"/>
    </xf>
    <xf numFmtId="0" fontId="8" fillId="2" borderId="146" xfId="2" applyFont="1" applyFill="1" applyBorder="1" applyAlignment="1" applyProtection="1">
      <alignment horizontal="center" vertical="center"/>
      <protection locked="0"/>
    </xf>
    <xf numFmtId="0" fontId="8" fillId="2" borderId="79" xfId="2" applyFont="1" applyFill="1" applyBorder="1" applyAlignment="1" applyProtection="1">
      <alignment horizontal="center" vertical="center"/>
      <protection locked="0"/>
    </xf>
    <xf numFmtId="0" fontId="8" fillId="2" borderId="80" xfId="2" applyFont="1" applyFill="1" applyBorder="1" applyAlignment="1" applyProtection="1">
      <alignment horizontal="center" vertical="center"/>
      <protection locked="0"/>
    </xf>
    <xf numFmtId="0" fontId="17" fillId="0" borderId="146" xfId="2" applyFont="1" applyBorder="1" applyAlignment="1" applyProtection="1">
      <alignment horizontal="right" vertical="center"/>
      <protection locked="0"/>
    </xf>
    <xf numFmtId="0" fontId="17" fillId="0" borderId="79" xfId="2" applyFont="1" applyBorder="1" applyAlignment="1" applyProtection="1">
      <alignment horizontal="right" vertical="center"/>
      <protection locked="0"/>
    </xf>
    <xf numFmtId="0" fontId="17" fillId="0" borderId="80" xfId="2" applyFont="1" applyBorder="1" applyAlignment="1" applyProtection="1">
      <alignment horizontal="right" vertical="center"/>
      <protection locked="0"/>
    </xf>
    <xf numFmtId="177" fontId="17" fillId="0" borderId="57" xfId="0" applyNumberFormat="1" applyFont="1" applyBorder="1" applyAlignment="1" applyProtection="1">
      <alignment horizontal="center" vertical="center"/>
      <protection locked="0"/>
    </xf>
    <xf numFmtId="0" fontId="146" fillId="7" borderId="62" xfId="0" applyFont="1" applyFill="1" applyBorder="1" applyAlignment="1">
      <alignment horizontal="center" vertical="center"/>
    </xf>
    <xf numFmtId="0" fontId="146" fillId="7" borderId="63" xfId="0" applyFont="1" applyFill="1" applyBorder="1" applyAlignment="1">
      <alignment horizontal="center" vertical="center"/>
    </xf>
    <xf numFmtId="0" fontId="17" fillId="0" borderId="72" xfId="0" applyFont="1" applyBorder="1" applyAlignment="1" applyProtection="1">
      <alignment horizontal="center" vertical="center" wrapText="1"/>
      <protection locked="0"/>
    </xf>
    <xf numFmtId="0" fontId="17" fillId="0" borderId="73" xfId="0" applyFont="1" applyBorder="1" applyAlignment="1" applyProtection="1">
      <alignment horizontal="center" vertical="center" wrapText="1"/>
      <protection locked="0"/>
    </xf>
    <xf numFmtId="0" fontId="17" fillId="0" borderId="75" xfId="0" applyFont="1" applyBorder="1" applyAlignment="1" applyProtection="1">
      <alignment horizontal="center" vertical="center" wrapText="1"/>
      <protection locked="0"/>
    </xf>
    <xf numFmtId="0" fontId="17" fillId="0" borderId="76" xfId="0" applyFont="1" applyBorder="1" applyAlignment="1" applyProtection="1">
      <alignment horizontal="center" vertical="center" wrapText="1"/>
      <protection locked="0"/>
    </xf>
    <xf numFmtId="0" fontId="20" fillId="2" borderId="39" xfId="0" applyFont="1" applyFill="1" applyBorder="1" applyAlignment="1">
      <alignment horizontal="left" vertical="center" wrapText="1"/>
    </xf>
    <xf numFmtId="0" fontId="141" fillId="2" borderId="66" xfId="0" applyFont="1" applyFill="1" applyBorder="1" applyAlignment="1">
      <alignment horizontal="center" vertical="center"/>
    </xf>
    <xf numFmtId="0" fontId="141" fillId="2" borderId="51" xfId="0" applyFont="1" applyFill="1" applyBorder="1" applyAlignment="1">
      <alignment horizontal="center" vertical="center"/>
    </xf>
    <xf numFmtId="0" fontId="17" fillId="0" borderId="51" xfId="0" applyFont="1" applyBorder="1" applyAlignment="1" applyProtection="1">
      <alignment horizontal="center" vertical="center"/>
      <protection locked="0"/>
    </xf>
    <xf numFmtId="0" fontId="141" fillId="2" borderId="56" xfId="0" applyFont="1" applyFill="1" applyBorder="1" applyAlignment="1">
      <alignment horizontal="center" vertical="center"/>
    </xf>
    <xf numFmtId="0" fontId="141" fillId="2" borderId="62" xfId="0" applyFont="1" applyFill="1" applyBorder="1" applyAlignment="1">
      <alignment horizontal="center" vertical="center"/>
    </xf>
    <xf numFmtId="0" fontId="146" fillId="7" borderId="66" xfId="0" applyFont="1" applyFill="1" applyBorder="1" applyAlignment="1">
      <alignment horizontal="center" vertical="center"/>
    </xf>
    <xf numFmtId="0" fontId="146" fillId="7" borderId="51" xfId="0" applyFont="1" applyFill="1" applyBorder="1" applyAlignment="1">
      <alignment horizontal="center" vertical="center"/>
    </xf>
    <xf numFmtId="0" fontId="60" fillId="2" borderId="60" xfId="0" applyFont="1" applyFill="1" applyBorder="1" applyAlignment="1" applyProtection="1">
      <alignment horizontal="center" vertical="top"/>
      <protection locked="0"/>
    </xf>
    <xf numFmtId="0" fontId="60" fillId="2" borderId="0" xfId="0" applyFont="1" applyFill="1" applyAlignment="1" applyProtection="1">
      <alignment horizontal="center" vertical="top"/>
      <protection locked="0"/>
    </xf>
    <xf numFmtId="14" fontId="60" fillId="2" borderId="0" xfId="0" applyNumberFormat="1" applyFont="1" applyFill="1" applyAlignment="1" applyProtection="1">
      <alignment horizontal="center" vertical="top" wrapText="1"/>
      <protection locked="0"/>
    </xf>
    <xf numFmtId="14" fontId="60" fillId="2" borderId="61" xfId="0" applyNumberFormat="1" applyFont="1" applyFill="1" applyBorder="1" applyAlignment="1" applyProtection="1">
      <alignment horizontal="center" vertical="top" wrapText="1"/>
      <protection locked="0"/>
    </xf>
    <xf numFmtId="0" fontId="80" fillId="13" borderId="88" xfId="0" applyFont="1" applyFill="1" applyBorder="1" applyAlignment="1">
      <alignment horizontal="left" vertical="center" indent="1"/>
    </xf>
    <xf numFmtId="0" fontId="80" fillId="13" borderId="90" xfId="0" applyFont="1" applyFill="1" applyBorder="1" applyAlignment="1">
      <alignment horizontal="left" vertical="center" indent="1"/>
    </xf>
    <xf numFmtId="41" fontId="160" fillId="2" borderId="28" xfId="8" applyFont="1" applyFill="1" applyBorder="1" applyAlignment="1" applyProtection="1">
      <alignment horizontal="right" vertical="center"/>
    </xf>
    <xf numFmtId="41" fontId="160" fillId="2" borderId="29" xfId="8" applyFont="1" applyFill="1" applyBorder="1" applyAlignment="1" applyProtection="1">
      <alignment horizontal="right" vertical="center"/>
    </xf>
    <xf numFmtId="41" fontId="160" fillId="2" borderId="30" xfId="8" applyFont="1" applyFill="1" applyBorder="1" applyAlignment="1" applyProtection="1">
      <alignment horizontal="right" vertical="center"/>
    </xf>
    <xf numFmtId="0" fontId="160" fillId="2" borderId="28" xfId="0" applyFont="1" applyFill="1" applyBorder="1" applyAlignment="1">
      <alignment horizontal="right" vertical="center" shrinkToFit="1"/>
    </xf>
    <xf numFmtId="0" fontId="160" fillId="2" borderId="29" xfId="0" applyFont="1" applyFill="1" applyBorder="1" applyAlignment="1">
      <alignment horizontal="right" vertical="center" shrinkToFit="1"/>
    </xf>
    <xf numFmtId="0" fontId="160" fillId="2" borderId="30" xfId="0" applyFont="1" applyFill="1" applyBorder="1" applyAlignment="1">
      <alignment horizontal="right" vertical="center" shrinkToFit="1"/>
    </xf>
    <xf numFmtId="0" fontId="160" fillId="2" borderId="28" xfId="0" applyFont="1" applyFill="1" applyBorder="1" applyAlignment="1">
      <alignment horizontal="right" vertical="center" indent="1" shrinkToFit="1"/>
    </xf>
    <xf numFmtId="0" fontId="160" fillId="2" borderId="29" xfId="0" applyFont="1" applyFill="1" applyBorder="1" applyAlignment="1">
      <alignment horizontal="right" vertical="center" indent="1" shrinkToFit="1"/>
    </xf>
    <xf numFmtId="0" fontId="160" fillId="2" borderId="30" xfId="0" applyFont="1" applyFill="1" applyBorder="1" applyAlignment="1">
      <alignment horizontal="right" vertical="center" indent="1" shrinkToFit="1"/>
    </xf>
    <xf numFmtId="0" fontId="8" fillId="2" borderId="28" xfId="0" applyFont="1" applyFill="1" applyBorder="1" applyAlignment="1">
      <alignment horizontal="right" vertical="center" indent="1" shrinkToFit="1"/>
    </xf>
    <xf numFmtId="0" fontId="8" fillId="2" borderId="29" xfId="0" applyFont="1" applyFill="1" applyBorder="1" applyAlignment="1">
      <alignment horizontal="right" vertical="center" indent="1" shrinkToFit="1"/>
    </xf>
    <xf numFmtId="0" fontId="8" fillId="2" borderId="30" xfId="0" applyFont="1" applyFill="1" applyBorder="1" applyAlignment="1">
      <alignment horizontal="right" vertical="center" indent="1" shrinkToFit="1"/>
    </xf>
    <xf numFmtId="181" fontId="158" fillId="0" borderId="28" xfId="0" applyNumberFormat="1" applyFont="1" applyBorder="1" applyAlignment="1" applyProtection="1">
      <alignment horizontal="right" vertical="center"/>
      <protection locked="0"/>
    </xf>
    <xf numFmtId="181" fontId="158" fillId="0" borderId="29" xfId="0" applyNumberFormat="1" applyFont="1" applyBorder="1" applyAlignment="1" applyProtection="1">
      <alignment horizontal="right" vertical="center"/>
      <protection locked="0"/>
    </xf>
    <xf numFmtId="181" fontId="158" fillId="0" borderId="30" xfId="0" applyNumberFormat="1" applyFont="1" applyBorder="1" applyAlignment="1" applyProtection="1">
      <alignment horizontal="right" vertical="center"/>
      <protection locked="0"/>
    </xf>
    <xf numFmtId="0" fontId="158" fillId="0" borderId="39" xfId="0" applyFont="1" applyBorder="1" applyAlignment="1" applyProtection="1">
      <alignment horizontal="right" vertical="center"/>
      <protection locked="0"/>
    </xf>
    <xf numFmtId="14" fontId="17" fillId="0" borderId="57" xfId="0" applyNumberFormat="1" applyFont="1" applyBorder="1" applyAlignment="1" applyProtection="1">
      <alignment horizontal="right" vertical="center" indent="1"/>
      <protection locked="0"/>
    </xf>
    <xf numFmtId="0" fontId="17" fillId="0" borderId="55" xfId="2" applyFont="1" applyBorder="1" applyAlignment="1" applyProtection="1">
      <alignment horizontal="center" vertical="center" wrapText="1"/>
      <protection locked="0"/>
    </xf>
    <xf numFmtId="0" fontId="17" fillId="0" borderId="43" xfId="2" applyFont="1" applyBorder="1" applyAlignment="1" applyProtection="1">
      <alignment horizontal="center" vertical="center" wrapText="1"/>
      <protection locked="0"/>
    </xf>
    <xf numFmtId="0" fontId="17" fillId="0" borderId="54" xfId="2" applyFont="1" applyBorder="1" applyAlignment="1" applyProtection="1">
      <alignment horizontal="center" vertical="center" wrapText="1"/>
      <protection locked="0"/>
    </xf>
    <xf numFmtId="0" fontId="17" fillId="0" borderId="60" xfId="2" applyFont="1" applyBorder="1" applyAlignment="1" applyProtection="1">
      <alignment horizontal="center" vertical="center" wrapText="1"/>
      <protection locked="0"/>
    </xf>
    <xf numFmtId="0" fontId="17" fillId="0" borderId="61" xfId="2" applyFont="1" applyBorder="1" applyAlignment="1" applyProtection="1">
      <alignment horizontal="center" vertical="center" wrapText="1"/>
      <protection locked="0"/>
    </xf>
    <xf numFmtId="0" fontId="17" fillId="0" borderId="82" xfId="2" applyFont="1" applyBorder="1" applyAlignment="1" applyProtection="1">
      <alignment horizontal="center" vertical="center" wrapText="1"/>
      <protection locked="0"/>
    </xf>
    <xf numFmtId="0" fontId="17" fillId="0" borderId="52" xfId="2" applyFont="1" applyBorder="1" applyAlignment="1" applyProtection="1">
      <alignment horizontal="center" vertical="center" wrapText="1"/>
      <protection locked="0"/>
    </xf>
    <xf numFmtId="0" fontId="17" fillId="0" borderId="69" xfId="2" applyFont="1" applyBorder="1" applyAlignment="1" applyProtection="1">
      <alignment horizontal="center" vertical="center" wrapText="1"/>
      <protection locked="0"/>
    </xf>
    <xf numFmtId="0" fontId="8" fillId="2" borderId="55" xfId="2" applyFont="1" applyFill="1" applyBorder="1" applyAlignment="1">
      <alignment horizontal="left" vertical="center" wrapText="1"/>
    </xf>
    <xf numFmtId="0" fontId="8" fillId="2" borderId="43" xfId="2" applyFont="1" applyFill="1" applyBorder="1" applyAlignment="1">
      <alignment horizontal="left" vertical="center" wrapText="1"/>
    </xf>
    <xf numFmtId="0" fontId="8" fillId="2" borderId="54" xfId="2" applyFont="1" applyFill="1" applyBorder="1" applyAlignment="1">
      <alignment horizontal="left" vertical="center" wrapText="1"/>
    </xf>
    <xf numFmtId="0" fontId="8" fillId="2" borderId="82" xfId="2" applyFont="1" applyFill="1" applyBorder="1" applyAlignment="1">
      <alignment horizontal="left" vertical="center" wrapText="1"/>
    </xf>
    <xf numFmtId="0" fontId="8" fillId="2" borderId="52" xfId="2" applyFont="1" applyFill="1" applyBorder="1" applyAlignment="1">
      <alignment horizontal="left" vertical="center" wrapText="1"/>
    </xf>
    <xf numFmtId="0" fontId="8" fillId="2" borderId="69" xfId="2" applyFont="1" applyFill="1" applyBorder="1" applyAlignment="1">
      <alignment horizontal="left" vertical="center" wrapText="1"/>
    </xf>
    <xf numFmtId="0" fontId="8" fillId="2" borderId="60" xfId="2" applyFont="1" applyFill="1" applyBorder="1" applyAlignment="1">
      <alignment horizontal="left" vertical="center" wrapText="1"/>
    </xf>
    <xf numFmtId="0" fontId="8" fillId="2" borderId="0" xfId="2" applyFont="1" applyFill="1" applyAlignment="1">
      <alignment horizontal="left" vertical="center" wrapText="1"/>
    </xf>
    <xf numFmtId="0" fontId="8" fillId="2" borderId="61" xfId="2" applyFont="1" applyFill="1" applyBorder="1" applyAlignment="1">
      <alignment horizontal="left" vertical="center" wrapText="1"/>
    </xf>
    <xf numFmtId="0" fontId="159" fillId="0" borderId="81" xfId="0" applyFont="1" applyBorder="1" applyAlignment="1">
      <alignment horizontal="left" vertical="center" wrapText="1" indent="1"/>
    </xf>
    <xf numFmtId="0" fontId="159" fillId="0" borderId="32" xfId="0" applyFont="1" applyBorder="1" applyAlignment="1">
      <alignment horizontal="left" vertical="center" wrapText="1" indent="1"/>
    </xf>
    <xf numFmtId="0" fontId="159" fillId="0" borderId="67" xfId="0" applyFont="1" applyBorder="1" applyAlignment="1">
      <alignment horizontal="left" vertical="center" wrapText="1" indent="1"/>
    </xf>
    <xf numFmtId="0" fontId="24" fillId="2" borderId="55" xfId="2" applyFont="1" applyFill="1" applyBorder="1" applyAlignment="1">
      <alignment horizontal="center" vertical="center" wrapText="1"/>
    </xf>
    <xf numFmtId="0" fontId="24" fillId="2" borderId="43" xfId="2" applyFont="1" applyFill="1" applyBorder="1" applyAlignment="1">
      <alignment horizontal="center" vertical="center" wrapText="1"/>
    </xf>
    <xf numFmtId="0" fontId="24" fillId="2" borderId="54" xfId="2" applyFont="1" applyFill="1" applyBorder="1" applyAlignment="1">
      <alignment horizontal="center" vertical="center" wrapText="1"/>
    </xf>
    <xf numFmtId="0" fontId="24" fillId="2" borderId="82" xfId="2" applyFont="1" applyFill="1" applyBorder="1" applyAlignment="1">
      <alignment horizontal="center" vertical="center" wrapText="1"/>
    </xf>
    <xf numFmtId="0" fontId="24" fillId="2" borderId="52" xfId="2" applyFont="1" applyFill="1" applyBorder="1" applyAlignment="1">
      <alignment horizontal="center" vertical="center" wrapText="1"/>
    </xf>
    <xf numFmtId="0" fontId="24" fillId="2" borderId="69" xfId="2" applyFont="1" applyFill="1" applyBorder="1" applyAlignment="1">
      <alignment horizontal="center" vertical="center" wrapText="1"/>
    </xf>
    <xf numFmtId="0" fontId="63" fillId="7" borderId="56" xfId="0" applyFont="1" applyFill="1" applyBorder="1" applyAlignment="1">
      <alignment horizontal="center" vertical="center"/>
    </xf>
    <xf numFmtId="0" fontId="63" fillId="7" borderId="57" xfId="0" applyFont="1" applyFill="1" applyBorder="1" applyAlignment="1">
      <alignment horizontal="center" vertical="center"/>
    </xf>
    <xf numFmtId="0" fontId="63" fillId="7" borderId="62" xfId="0" applyFont="1" applyFill="1" applyBorder="1" applyAlignment="1">
      <alignment horizontal="center" vertical="center"/>
    </xf>
    <xf numFmtId="0" fontId="63" fillId="7" borderId="63" xfId="0" applyFont="1" applyFill="1" applyBorder="1" applyAlignment="1">
      <alignment horizontal="center" vertical="center"/>
    </xf>
    <xf numFmtId="0" fontId="63" fillId="7" borderId="66" xfId="0" applyFont="1" applyFill="1" applyBorder="1" applyAlignment="1">
      <alignment horizontal="center" vertical="center"/>
    </xf>
    <xf numFmtId="0" fontId="63" fillId="7" borderId="51" xfId="0" applyFont="1" applyFill="1" applyBorder="1" applyAlignment="1">
      <alignment horizontal="center" vertical="center"/>
    </xf>
    <xf numFmtId="181" fontId="158" fillId="0" borderId="39" xfId="0" applyNumberFormat="1" applyFont="1" applyBorder="1" applyAlignment="1" applyProtection="1">
      <alignment horizontal="right" vertical="center"/>
      <protection locked="0"/>
    </xf>
    <xf numFmtId="0" fontId="8" fillId="2" borderId="57" xfId="2" applyFont="1" applyFill="1" applyBorder="1" applyAlignment="1">
      <alignment vertical="center" wrapText="1"/>
    </xf>
    <xf numFmtId="0" fontId="17" fillId="0" borderId="57" xfId="2" applyFont="1" applyBorder="1" applyAlignment="1" applyProtection="1">
      <alignment horizontal="center" vertical="center" wrapText="1"/>
      <protection locked="0"/>
    </xf>
    <xf numFmtId="0" fontId="158" fillId="0" borderId="39" xfId="0" applyFont="1" applyBorder="1" applyAlignment="1" applyProtection="1">
      <alignment horizontal="right" vertical="top"/>
      <protection locked="0"/>
    </xf>
  </cellXfs>
  <cellStyles count="16">
    <cellStyle name="20% - Accent1" xfId="15" xr:uid="{5F55F860-846E-4DB9-B04D-05F0743BF96D}"/>
    <cellStyle name="백분율" xfId="14" builtinId="5"/>
    <cellStyle name="백분율 2" xfId="12" xr:uid="{7EBEFFB8-7239-4952-B1A6-3AE06923307B}"/>
    <cellStyle name="백분율 4" xfId="7" xr:uid="{B9C005BC-206F-4298-8A56-66FD53C9822F}"/>
    <cellStyle name="쉼표 [0]" xfId="8" builtinId="6"/>
    <cellStyle name="쉼표 [0] 2" xfId="9" xr:uid="{1C10CC41-0C03-45DB-9462-0AD28E2BCC8A}"/>
    <cellStyle name="표준" xfId="0" builtinId="0"/>
    <cellStyle name="표준 11" xfId="10" xr:uid="{90E855D6-D42A-4139-8884-58948A50F8FC}"/>
    <cellStyle name="표준 167" xfId="13" xr:uid="{9CB991D5-7BE0-4F00-8772-B5169EBAD8BB}"/>
    <cellStyle name="표준 2" xfId="1" xr:uid="{AD178E76-00CA-41A2-A903-0B0070D073C4}"/>
    <cellStyle name="표준 2 2" xfId="4" xr:uid="{706768BD-3E49-49DB-A3D1-A7AD34F150AF}"/>
    <cellStyle name="표준 2 2 2" xfId="6" xr:uid="{CD42FFD0-75CE-40BE-9535-83486ADEAEE6}"/>
    <cellStyle name="표준 3" xfId="3" xr:uid="{DD5DE962-7308-46C1-9F5A-C974C2170795}"/>
    <cellStyle name="표준_인증심사신청서" xfId="2" xr:uid="{3876885E-7CF8-4EFA-9395-0DE20990504D}"/>
    <cellStyle name="하이퍼링크" xfId="5" builtinId="8"/>
    <cellStyle name="하이퍼링크 2" xfId="11" xr:uid="{9259C097-2C22-4E50-B343-9AE3F8E13851}"/>
  </cellStyles>
  <dxfs count="0"/>
  <tableStyles count="0" defaultTableStyle="TableStyleMedium2" defaultPivotStyle="PivotStyleLight16"/>
  <colors>
    <mruColors>
      <color rgb="FFFDEFE7"/>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5.png"/><Relationship Id="rId1" Type="http://schemas.openxmlformats.org/officeDocument/2006/relationships/image" Target="../media/image2.png"/><Relationship Id="rId5" Type="http://schemas.openxmlformats.org/officeDocument/2006/relationships/image" Target="../media/image16.gif"/><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7" Type="http://schemas.microsoft.com/office/2007/relationships/hdphoto" Target="../media/hdphoto1.wdp"/><Relationship Id="rId2" Type="http://schemas.openxmlformats.org/officeDocument/2006/relationships/image" Target="../media/image6.png"/><Relationship Id="rId1" Type="http://schemas.openxmlformats.org/officeDocument/2006/relationships/image" Target="../media/image1.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gif"/></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8" Type="http://schemas.openxmlformats.org/officeDocument/2006/relationships/image" Target="../media/image13.gif"/><Relationship Id="rId3" Type="http://schemas.openxmlformats.org/officeDocument/2006/relationships/image" Target="../media/image6.png"/><Relationship Id="rId7" Type="http://schemas.openxmlformats.org/officeDocument/2006/relationships/image" Target="../media/image12.gi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11.svg"/><Relationship Id="rId5" Type="http://schemas.openxmlformats.org/officeDocument/2006/relationships/image" Target="../media/image10.png"/><Relationship Id="rId4" Type="http://schemas.openxmlformats.org/officeDocument/2006/relationships/image" Target="../media/image7.gif"/><Relationship Id="rId9" Type="http://schemas.openxmlformats.org/officeDocument/2006/relationships/image" Target="../media/image14.gif"/></Relationships>
</file>

<file path=xl/drawings/_rels/drawing8.xml.rels><?xml version="1.0" encoding="UTF-8" standalone="yes"?>
<Relationships xmlns="http://schemas.openxmlformats.org/package/2006/relationships"><Relationship Id="rId3" Type="http://schemas.openxmlformats.org/officeDocument/2006/relationships/image" Target="../media/image6.png"/><Relationship Id="rId7" Type="http://schemas.openxmlformats.org/officeDocument/2006/relationships/image" Target="../media/image14.gi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13.gif"/><Relationship Id="rId5" Type="http://schemas.openxmlformats.org/officeDocument/2006/relationships/image" Target="../media/image12.gif"/><Relationship Id="rId4" Type="http://schemas.openxmlformats.org/officeDocument/2006/relationships/image" Target="../media/image7.gif"/></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1905</xdr:colOff>
      <xdr:row>0</xdr:row>
      <xdr:rowOff>0</xdr:rowOff>
    </xdr:from>
    <xdr:to>
      <xdr:col>28</xdr:col>
      <xdr:colOff>37685</xdr:colOff>
      <xdr:row>0</xdr:row>
      <xdr:rowOff>0</xdr:rowOff>
    </xdr:to>
    <xdr:pic>
      <xdr:nvPicPr>
        <xdr:cNvPr id="2" name="그림 1" descr="TCL-KOREA_LOGO.gif">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rcRect/>
        <a:stretch>
          <a:fillRect/>
        </a:stretch>
      </xdr:blipFill>
      <xdr:spPr bwMode="auto">
        <a:xfrm>
          <a:off x="3369945" y="0"/>
          <a:ext cx="2215100" cy="0"/>
        </a:xfrm>
        <a:prstGeom prst="rect">
          <a:avLst/>
        </a:prstGeom>
        <a:noFill/>
        <a:ln w="9525">
          <a:noFill/>
          <a:miter lim="800000"/>
          <a:headEnd/>
          <a:tailEnd/>
        </a:ln>
      </xdr:spPr>
    </xdr:pic>
    <xdr:clientData/>
  </xdr:twoCellAnchor>
  <xdr:oneCellAnchor>
    <xdr:from>
      <xdr:col>27</xdr:col>
      <xdr:colOff>102476</xdr:colOff>
      <xdr:row>0</xdr:row>
      <xdr:rowOff>152400</xdr:rowOff>
    </xdr:from>
    <xdr:ext cx="570449" cy="177882"/>
    <xdr:pic>
      <xdr:nvPicPr>
        <xdr:cNvPr id="3" name="그림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51716" y="152400"/>
          <a:ext cx="570449" cy="177882"/>
        </a:xfrm>
        <a:prstGeom prst="rect">
          <a:avLst/>
        </a:prstGeom>
      </xdr:spPr>
    </xdr:pic>
    <xdr:clientData/>
  </xdr:oneCellAnchor>
  <xdr:oneCellAnchor>
    <xdr:from>
      <xdr:col>27</xdr:col>
      <xdr:colOff>102476</xdr:colOff>
      <xdr:row>120</xdr:row>
      <xdr:rowOff>152400</xdr:rowOff>
    </xdr:from>
    <xdr:ext cx="570449" cy="177882"/>
    <xdr:pic>
      <xdr:nvPicPr>
        <xdr:cNvPr id="6" name="그림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51716" y="29199840"/>
          <a:ext cx="570449" cy="177882"/>
        </a:xfrm>
        <a:prstGeom prst="rect">
          <a:avLst/>
        </a:prstGeom>
      </xdr:spPr>
    </xdr:pic>
    <xdr:clientData/>
  </xdr:oneCellAnchor>
  <xdr:oneCellAnchor>
    <xdr:from>
      <xdr:col>27</xdr:col>
      <xdr:colOff>104775</xdr:colOff>
      <xdr:row>154</xdr:row>
      <xdr:rowOff>168275</xdr:rowOff>
    </xdr:from>
    <xdr:ext cx="558801" cy="523875"/>
    <xdr:pic>
      <xdr:nvPicPr>
        <xdr:cNvPr id="12" name="그림 11">
          <a:extLst>
            <a:ext uri="{FF2B5EF4-FFF2-40B4-BE49-F238E27FC236}">
              <a16:creationId xmlns:a16="http://schemas.microsoft.com/office/drawing/2014/main" id="{49C7EE90-D3F2-45B4-BB06-A37B6913DA17}"/>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3756" t="19795" r="14634" b="16392"/>
        <a:stretch/>
      </xdr:blipFill>
      <xdr:spPr>
        <a:xfrm>
          <a:off x="5505450" y="37163375"/>
          <a:ext cx="558801" cy="523875"/>
        </a:xfrm>
        <a:prstGeom prst="rect">
          <a:avLst/>
        </a:prstGeom>
      </xdr:spPr>
    </xdr:pic>
    <xdr:clientData/>
  </xdr:oneCellAnchor>
  <xdr:twoCellAnchor>
    <xdr:from>
      <xdr:col>28</xdr:col>
      <xdr:colOff>25400</xdr:colOff>
      <xdr:row>149</xdr:row>
      <xdr:rowOff>219075</xdr:rowOff>
    </xdr:from>
    <xdr:to>
      <xdr:col>30</xdr:col>
      <xdr:colOff>19050</xdr:colOff>
      <xdr:row>152</xdr:row>
      <xdr:rowOff>53975</xdr:rowOff>
    </xdr:to>
    <xdr:pic>
      <xdr:nvPicPr>
        <xdr:cNvPr id="13" name="_x402923864">
          <a:extLst>
            <a:ext uri="{FF2B5EF4-FFF2-40B4-BE49-F238E27FC236}">
              <a16:creationId xmlns:a16="http://schemas.microsoft.com/office/drawing/2014/main" id="{D0444466-5040-4178-840C-B2A0A54EE40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626100" y="35975925"/>
          <a:ext cx="393700" cy="577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27</xdr:col>
      <xdr:colOff>102476</xdr:colOff>
      <xdr:row>0</xdr:row>
      <xdr:rowOff>152400</xdr:rowOff>
    </xdr:from>
    <xdr:ext cx="570449" cy="177882"/>
    <xdr:pic>
      <xdr:nvPicPr>
        <xdr:cNvPr id="2" name="그림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03151" y="152400"/>
          <a:ext cx="570449" cy="177882"/>
        </a:xfrm>
        <a:prstGeom prst="rect">
          <a:avLst/>
        </a:prstGeom>
      </xdr:spPr>
    </xdr:pic>
    <xdr:clientData/>
  </xdr:oneCellAnchor>
  <xdr:twoCellAnchor editAs="oneCell">
    <xdr:from>
      <xdr:col>39</xdr:col>
      <xdr:colOff>152400</xdr:colOff>
      <xdr:row>51</xdr:row>
      <xdr:rowOff>25400</xdr:rowOff>
    </xdr:from>
    <xdr:to>
      <xdr:col>43</xdr:col>
      <xdr:colOff>131283</xdr:colOff>
      <xdr:row>52</xdr:row>
      <xdr:rowOff>171450</xdr:rowOff>
    </xdr:to>
    <xdr:pic>
      <xdr:nvPicPr>
        <xdr:cNvPr id="7" name="그림 6">
          <a:extLst>
            <a:ext uri="{FF2B5EF4-FFF2-40B4-BE49-F238E27FC236}">
              <a16:creationId xmlns:a16="http://schemas.microsoft.com/office/drawing/2014/main" id="{6E6A0F55-6FCC-4FB3-80B0-48BB9CF85F0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53375" y="12169775"/>
          <a:ext cx="778983" cy="384175"/>
        </a:xfrm>
        <a:prstGeom prst="rect">
          <a:avLst/>
        </a:prstGeom>
      </xdr:spPr>
    </xdr:pic>
    <xdr:clientData/>
  </xdr:twoCellAnchor>
  <xdr:oneCellAnchor>
    <xdr:from>
      <xdr:col>40</xdr:col>
      <xdr:colOff>76200</xdr:colOff>
      <xdr:row>47</xdr:row>
      <xdr:rowOff>196850</xdr:rowOff>
    </xdr:from>
    <xdr:ext cx="558801" cy="523875"/>
    <xdr:pic>
      <xdr:nvPicPr>
        <xdr:cNvPr id="10" name="그림 9">
          <a:extLst>
            <a:ext uri="{FF2B5EF4-FFF2-40B4-BE49-F238E27FC236}">
              <a16:creationId xmlns:a16="http://schemas.microsoft.com/office/drawing/2014/main" id="{A7179707-5F94-4E59-BCBA-CD1F94608B3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3756" t="19795" r="14634" b="16392"/>
        <a:stretch/>
      </xdr:blipFill>
      <xdr:spPr>
        <a:xfrm>
          <a:off x="8077200" y="10915650"/>
          <a:ext cx="558801" cy="523875"/>
        </a:xfrm>
        <a:prstGeom prst="rect">
          <a:avLst/>
        </a:prstGeom>
      </xdr:spPr>
    </xdr:pic>
    <xdr:clientData/>
  </xdr:oneCellAnchor>
  <xdr:twoCellAnchor>
    <xdr:from>
      <xdr:col>40</xdr:col>
      <xdr:colOff>215900</xdr:colOff>
      <xdr:row>44</xdr:row>
      <xdr:rowOff>219075</xdr:rowOff>
    </xdr:from>
    <xdr:to>
      <xdr:col>42</xdr:col>
      <xdr:colOff>190500</xdr:colOff>
      <xdr:row>47</xdr:row>
      <xdr:rowOff>53975</xdr:rowOff>
    </xdr:to>
    <xdr:pic>
      <xdr:nvPicPr>
        <xdr:cNvPr id="11" name="_x402923864">
          <a:extLst>
            <a:ext uri="{FF2B5EF4-FFF2-40B4-BE49-F238E27FC236}">
              <a16:creationId xmlns:a16="http://schemas.microsoft.com/office/drawing/2014/main" id="{1DA226CE-3F99-4224-9E58-BA527BC6212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601075" y="9502775"/>
          <a:ext cx="390525"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114300</xdr:colOff>
      <xdr:row>42</xdr:row>
      <xdr:rowOff>152400</xdr:rowOff>
    </xdr:from>
    <xdr:to>
      <xdr:col>44</xdr:col>
      <xdr:colOff>0</xdr:colOff>
      <xdr:row>43</xdr:row>
      <xdr:rowOff>196850</xdr:rowOff>
    </xdr:to>
    <xdr:pic>
      <xdr:nvPicPr>
        <xdr:cNvPr id="13" name="그림 12">
          <a:extLst>
            <a:ext uri="{FF2B5EF4-FFF2-40B4-BE49-F238E27FC236}">
              <a16:creationId xmlns:a16="http://schemas.microsoft.com/office/drawing/2014/main" id="{D73957C6-DB18-4879-8010-98D3246A1D20}"/>
            </a:ext>
          </a:extLst>
        </xdr:cNvPr>
        <xdr:cNvPicPr>
          <a:picLocks noChangeAspect="1"/>
        </xdr:cNvPicPr>
      </xdr:nvPicPr>
      <xdr:blipFill rotWithShape="1">
        <a:blip xmlns:r="http://schemas.openxmlformats.org/officeDocument/2006/relationships" r:embed="rId5"/>
        <a:stretch>
          <a:fillRect/>
        </a:stretch>
      </xdr:blipFill>
      <xdr:spPr>
        <a:xfrm>
          <a:off x="7515225" y="10153650"/>
          <a:ext cx="1285875" cy="282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1905</xdr:colOff>
      <xdr:row>0</xdr:row>
      <xdr:rowOff>0</xdr:rowOff>
    </xdr:from>
    <xdr:to>
      <xdr:col>28</xdr:col>
      <xdr:colOff>37685</xdr:colOff>
      <xdr:row>0</xdr:row>
      <xdr:rowOff>0</xdr:rowOff>
    </xdr:to>
    <xdr:pic>
      <xdr:nvPicPr>
        <xdr:cNvPr id="2" name="그림 1" descr="TCL-KOREA_LOGO.gif">
          <a:extLst>
            <a:ext uri="{FF2B5EF4-FFF2-40B4-BE49-F238E27FC236}">
              <a16:creationId xmlns:a16="http://schemas.microsoft.com/office/drawing/2014/main" id="{27319F10-0684-4167-8114-7C0B74072872}"/>
            </a:ext>
          </a:extLst>
        </xdr:cNvPr>
        <xdr:cNvPicPr>
          <a:picLocks noChangeAspect="1"/>
        </xdr:cNvPicPr>
      </xdr:nvPicPr>
      <xdr:blipFill>
        <a:blip xmlns:r="http://schemas.openxmlformats.org/officeDocument/2006/relationships" r:embed="rId1"/>
        <a:srcRect/>
        <a:stretch>
          <a:fillRect/>
        </a:stretch>
      </xdr:blipFill>
      <xdr:spPr bwMode="auto">
        <a:xfrm>
          <a:off x="3369945" y="0"/>
          <a:ext cx="2215100" cy="0"/>
        </a:xfrm>
        <a:prstGeom prst="rect">
          <a:avLst/>
        </a:prstGeom>
        <a:noFill/>
        <a:ln w="9525">
          <a:noFill/>
          <a:miter lim="800000"/>
          <a:headEnd/>
          <a:tailEnd/>
        </a:ln>
      </xdr:spPr>
    </xdr:pic>
    <xdr:clientData/>
  </xdr:twoCellAnchor>
  <xdr:oneCellAnchor>
    <xdr:from>
      <xdr:col>28</xdr:col>
      <xdr:colOff>0</xdr:colOff>
      <xdr:row>1</xdr:row>
      <xdr:rowOff>114300</xdr:rowOff>
    </xdr:from>
    <xdr:ext cx="570449" cy="177882"/>
    <xdr:pic>
      <xdr:nvPicPr>
        <xdr:cNvPr id="4" name="그림 3">
          <a:extLst>
            <a:ext uri="{FF2B5EF4-FFF2-40B4-BE49-F238E27FC236}">
              <a16:creationId xmlns:a16="http://schemas.microsoft.com/office/drawing/2014/main" id="{CE3C2164-8CD4-4947-A1BF-9BBF3DEBD0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47360" y="358140"/>
          <a:ext cx="570449" cy="177882"/>
        </a:xfrm>
        <a:prstGeom prst="rect">
          <a:avLst/>
        </a:prstGeom>
      </xdr:spPr>
    </xdr:pic>
    <xdr:clientData/>
  </xdr:oneCellAnchor>
  <xdr:twoCellAnchor editAs="absolute">
    <xdr:from>
      <xdr:col>11</xdr:col>
      <xdr:colOff>179705</xdr:colOff>
      <xdr:row>10</xdr:row>
      <xdr:rowOff>76199</xdr:rowOff>
    </xdr:from>
    <xdr:to>
      <xdr:col>15</xdr:col>
      <xdr:colOff>164465</xdr:colOff>
      <xdr:row>13</xdr:row>
      <xdr:rowOff>198462</xdr:rowOff>
    </xdr:to>
    <xdr:pic>
      <xdr:nvPicPr>
        <xdr:cNvPr id="9" name="그림 8">
          <a:extLst>
            <a:ext uri="{FF2B5EF4-FFF2-40B4-BE49-F238E27FC236}">
              <a16:creationId xmlns:a16="http://schemas.microsoft.com/office/drawing/2014/main" id="{DA324CB9-F728-473E-A4AF-F5A4546271E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8980" t="16765" r="17347" b="15385"/>
        <a:stretch/>
      </xdr:blipFill>
      <xdr:spPr>
        <a:xfrm>
          <a:off x="2362200" y="2514599"/>
          <a:ext cx="777240" cy="85695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1905</xdr:colOff>
      <xdr:row>0</xdr:row>
      <xdr:rowOff>0</xdr:rowOff>
    </xdr:from>
    <xdr:to>
      <xdr:col>28</xdr:col>
      <xdr:colOff>37685</xdr:colOff>
      <xdr:row>0</xdr:row>
      <xdr:rowOff>0</xdr:rowOff>
    </xdr:to>
    <xdr:pic>
      <xdr:nvPicPr>
        <xdr:cNvPr id="2" name="그림 1" descr="TCL-KOREA_LOGO.gif">
          <a:extLst>
            <a:ext uri="{FF2B5EF4-FFF2-40B4-BE49-F238E27FC236}">
              <a16:creationId xmlns:a16="http://schemas.microsoft.com/office/drawing/2014/main" id="{D05C464F-9EAB-4879-864C-81BFE58B1236}"/>
            </a:ext>
          </a:extLst>
        </xdr:cNvPr>
        <xdr:cNvPicPr>
          <a:picLocks noChangeAspect="1"/>
        </xdr:cNvPicPr>
      </xdr:nvPicPr>
      <xdr:blipFill>
        <a:blip xmlns:r="http://schemas.openxmlformats.org/officeDocument/2006/relationships" r:embed="rId1"/>
        <a:srcRect/>
        <a:stretch>
          <a:fillRect/>
        </a:stretch>
      </xdr:blipFill>
      <xdr:spPr bwMode="auto">
        <a:xfrm>
          <a:off x="3402330" y="0"/>
          <a:ext cx="2236055" cy="0"/>
        </a:xfrm>
        <a:prstGeom prst="rect">
          <a:avLst/>
        </a:prstGeom>
        <a:noFill/>
        <a:ln w="9525">
          <a:noFill/>
          <a:miter lim="800000"/>
          <a:headEnd/>
          <a:tailEnd/>
        </a:ln>
      </xdr:spPr>
    </xdr:pic>
    <xdr:clientData/>
  </xdr:twoCellAnchor>
  <xdr:twoCellAnchor>
    <xdr:from>
      <xdr:col>0</xdr:col>
      <xdr:colOff>68580</xdr:colOff>
      <xdr:row>44</xdr:row>
      <xdr:rowOff>53341</xdr:rowOff>
    </xdr:from>
    <xdr:to>
      <xdr:col>9</xdr:col>
      <xdr:colOff>91440</xdr:colOff>
      <xdr:row>45</xdr:row>
      <xdr:rowOff>173874</xdr:rowOff>
    </xdr:to>
    <xdr:grpSp>
      <xdr:nvGrpSpPr>
        <xdr:cNvPr id="7" name="그룹 6">
          <a:extLst>
            <a:ext uri="{FF2B5EF4-FFF2-40B4-BE49-F238E27FC236}">
              <a16:creationId xmlns:a16="http://schemas.microsoft.com/office/drawing/2014/main" id="{F7306614-60D9-4662-908C-B8C5BE072424}"/>
            </a:ext>
          </a:extLst>
        </xdr:cNvPr>
        <xdr:cNvGrpSpPr/>
      </xdr:nvGrpSpPr>
      <xdr:grpSpPr>
        <a:xfrm>
          <a:off x="68580" y="10121266"/>
          <a:ext cx="1823085" cy="368183"/>
          <a:chOff x="99059" y="281940"/>
          <a:chExt cx="1627305" cy="328331"/>
        </a:xfrm>
      </xdr:grpSpPr>
      <xdr:pic>
        <xdr:nvPicPr>
          <xdr:cNvPr id="8" name="그림 7">
            <a:extLst>
              <a:ext uri="{FF2B5EF4-FFF2-40B4-BE49-F238E27FC236}">
                <a16:creationId xmlns:a16="http://schemas.microsoft.com/office/drawing/2014/main" id="{1CDBFABD-0E26-46D4-9AE8-29A26F99B97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6423" t="55497" r="16417" b="23900"/>
          <a:stretch/>
        </xdr:blipFill>
        <xdr:spPr>
          <a:xfrm>
            <a:off x="99059" y="511527"/>
            <a:ext cx="1627305" cy="98744"/>
          </a:xfrm>
          <a:prstGeom prst="rect">
            <a:avLst/>
          </a:prstGeom>
        </xdr:spPr>
      </xdr:pic>
      <xdr:pic>
        <xdr:nvPicPr>
          <xdr:cNvPr id="9" name="그림 8">
            <a:extLst>
              <a:ext uri="{FF2B5EF4-FFF2-40B4-BE49-F238E27FC236}">
                <a16:creationId xmlns:a16="http://schemas.microsoft.com/office/drawing/2014/main" id="{0FDAF443-A6F1-4739-A1A3-65CC930E7CD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4300" y="281940"/>
            <a:ext cx="570449" cy="177882"/>
          </a:xfrm>
          <a:prstGeom prst="rect">
            <a:avLst/>
          </a:prstGeom>
        </xdr:spPr>
      </xdr:pic>
    </xdr:grpSp>
    <xdr:clientData/>
  </xdr:twoCellAnchor>
  <xdr:twoCellAnchor>
    <xdr:from>
      <xdr:col>0</xdr:col>
      <xdr:colOff>68580</xdr:colOff>
      <xdr:row>83</xdr:row>
      <xdr:rowOff>53341</xdr:rowOff>
    </xdr:from>
    <xdr:to>
      <xdr:col>9</xdr:col>
      <xdr:colOff>91440</xdr:colOff>
      <xdr:row>84</xdr:row>
      <xdr:rowOff>173874</xdr:rowOff>
    </xdr:to>
    <xdr:grpSp>
      <xdr:nvGrpSpPr>
        <xdr:cNvPr id="17" name="그룹 16">
          <a:extLst>
            <a:ext uri="{FF2B5EF4-FFF2-40B4-BE49-F238E27FC236}">
              <a16:creationId xmlns:a16="http://schemas.microsoft.com/office/drawing/2014/main" id="{D10A21FD-9055-49B4-B8E1-9B56BF988C74}"/>
            </a:ext>
          </a:extLst>
        </xdr:cNvPr>
        <xdr:cNvGrpSpPr/>
      </xdr:nvGrpSpPr>
      <xdr:grpSpPr>
        <a:xfrm>
          <a:off x="68580" y="19741516"/>
          <a:ext cx="1823085" cy="368183"/>
          <a:chOff x="99059" y="281940"/>
          <a:chExt cx="1627305" cy="328331"/>
        </a:xfrm>
      </xdr:grpSpPr>
      <xdr:pic>
        <xdr:nvPicPr>
          <xdr:cNvPr id="18" name="그림 17">
            <a:extLst>
              <a:ext uri="{FF2B5EF4-FFF2-40B4-BE49-F238E27FC236}">
                <a16:creationId xmlns:a16="http://schemas.microsoft.com/office/drawing/2014/main" id="{8E1D7DCE-97B6-40A3-AB83-49404AEBD4D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6423" t="55497" r="16417" b="23900"/>
          <a:stretch/>
        </xdr:blipFill>
        <xdr:spPr>
          <a:xfrm>
            <a:off x="99059" y="511527"/>
            <a:ext cx="1627305" cy="98744"/>
          </a:xfrm>
          <a:prstGeom prst="rect">
            <a:avLst/>
          </a:prstGeom>
        </xdr:spPr>
      </xdr:pic>
      <xdr:pic>
        <xdr:nvPicPr>
          <xdr:cNvPr id="19" name="그림 18">
            <a:extLst>
              <a:ext uri="{FF2B5EF4-FFF2-40B4-BE49-F238E27FC236}">
                <a16:creationId xmlns:a16="http://schemas.microsoft.com/office/drawing/2014/main" id="{76150BBB-02C6-4CC9-B0BC-665229919AC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4300" y="281940"/>
            <a:ext cx="570449" cy="177882"/>
          </a:xfrm>
          <a:prstGeom prst="rect">
            <a:avLst/>
          </a:prstGeom>
        </xdr:spPr>
      </xdr:pic>
    </xdr:grpSp>
    <xdr:clientData/>
  </xdr:twoCellAnchor>
  <xdr:twoCellAnchor>
    <xdr:from>
      <xdr:col>5</xdr:col>
      <xdr:colOff>123825</xdr:colOff>
      <xdr:row>37</xdr:row>
      <xdr:rowOff>180975</xdr:rowOff>
    </xdr:from>
    <xdr:to>
      <xdr:col>24</xdr:col>
      <xdr:colOff>123825</xdr:colOff>
      <xdr:row>42</xdr:row>
      <xdr:rowOff>209550</xdr:rowOff>
    </xdr:to>
    <xdr:sp macro="" textlink="">
      <xdr:nvSpPr>
        <xdr:cNvPr id="35" name="직사각형 34">
          <a:extLst>
            <a:ext uri="{FF2B5EF4-FFF2-40B4-BE49-F238E27FC236}">
              <a16:creationId xmlns:a16="http://schemas.microsoft.com/office/drawing/2014/main" id="{E0F2151F-848D-4851-9A3D-2423737A41AA}"/>
            </a:ext>
          </a:extLst>
        </xdr:cNvPr>
        <xdr:cNvSpPr/>
      </xdr:nvSpPr>
      <xdr:spPr>
        <a:xfrm>
          <a:off x="1123950" y="8639175"/>
          <a:ext cx="3800475" cy="11715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altLang="ko-KR" sz="2000" baseline="0">
              <a:solidFill>
                <a:srgbClr val="002060"/>
              </a:solidFill>
              <a:latin typeface="HY견고딕" panose="02030600000101010101" pitchFamily="18" charset="-127"/>
              <a:ea typeface="HY견고딕" panose="02030600000101010101" pitchFamily="18" charset="-127"/>
            </a:rPr>
            <a:t>(</a:t>
          </a:r>
          <a:r>
            <a:rPr lang="ko-KR" altLang="en-US" sz="2000" baseline="0">
              <a:solidFill>
                <a:srgbClr val="002060"/>
              </a:solidFill>
              <a:latin typeface="HY견고딕" panose="02030600000101010101" pitchFamily="18" charset="-127"/>
              <a:ea typeface="HY견고딕" panose="02030600000101010101" pitchFamily="18" charset="-127"/>
            </a:rPr>
            <a:t>주</a:t>
          </a:r>
          <a:r>
            <a:rPr lang="en-US" altLang="ko-KR" sz="2000" baseline="0">
              <a:solidFill>
                <a:srgbClr val="002060"/>
              </a:solidFill>
              <a:latin typeface="HY견고딕" panose="02030600000101010101" pitchFamily="18" charset="-127"/>
              <a:ea typeface="HY견고딕" panose="02030600000101010101" pitchFamily="18" charset="-127"/>
            </a:rPr>
            <a:t>)</a:t>
          </a:r>
          <a:r>
            <a:rPr lang="ko-KR" altLang="en-US" sz="2000" baseline="0">
              <a:solidFill>
                <a:srgbClr val="002060"/>
              </a:solidFill>
              <a:latin typeface="HY견고딕" panose="02030600000101010101" pitchFamily="18" charset="-127"/>
              <a:ea typeface="HY견고딕" panose="02030600000101010101" pitchFamily="18" charset="-127"/>
            </a:rPr>
            <a:t>아이티에스인증원</a:t>
          </a:r>
          <a:endParaRPr lang="en-US" altLang="ko-KR" sz="2000" baseline="0">
            <a:solidFill>
              <a:srgbClr val="002060"/>
            </a:solidFill>
            <a:latin typeface="HY견고딕" panose="02030600000101010101" pitchFamily="18" charset="-127"/>
            <a:ea typeface="HY견고딕" panose="02030600000101010101" pitchFamily="18" charset="-127"/>
          </a:endParaRPr>
        </a:p>
        <a:p>
          <a:pPr algn="ctr"/>
          <a:r>
            <a:rPr lang="en-US" altLang="ko-KR" sz="1000">
              <a:solidFill>
                <a:srgbClr val="002060"/>
              </a:solidFill>
              <a:latin typeface="Arial Narrow" panose="020B0606020202030204" pitchFamily="34" charset="0"/>
              <a:ea typeface="HY견고딕" panose="02030600000101010101" pitchFamily="18" charset="-127"/>
            </a:rPr>
            <a:t>International Technology Standard Certification</a:t>
          </a:r>
          <a:r>
            <a:rPr lang="en-US" altLang="ko-KR" sz="1000" baseline="0">
              <a:solidFill>
                <a:srgbClr val="002060"/>
              </a:solidFill>
              <a:latin typeface="Arial Narrow" panose="020B0606020202030204" pitchFamily="34" charset="0"/>
              <a:ea typeface="HY견고딕" panose="02030600000101010101" pitchFamily="18" charset="-127"/>
            </a:rPr>
            <a:t> Body</a:t>
          </a:r>
        </a:p>
        <a:p>
          <a:pPr marL="0" marR="0" indent="0" algn="ctr" defTabSz="914400" eaLnBrk="1" fontAlgn="auto" latinLnBrk="0" hangingPunct="1">
            <a:lnSpc>
              <a:spcPct val="100000"/>
            </a:lnSpc>
            <a:spcBef>
              <a:spcPts val="0"/>
            </a:spcBef>
            <a:spcAft>
              <a:spcPts val="0"/>
            </a:spcAft>
            <a:buClrTx/>
            <a:buSzTx/>
            <a:buFontTx/>
            <a:buNone/>
            <a:tabLst/>
            <a:defRPr/>
          </a:pPr>
          <a:r>
            <a:rPr lang="en-US" altLang="ko-KR" sz="1100" baseline="0">
              <a:solidFill>
                <a:srgbClr val="002060"/>
              </a:solidFill>
              <a:effectLst/>
              <a:latin typeface="+mn-lt"/>
              <a:ea typeface="+mn-ea"/>
              <a:cs typeface="+mn-cs"/>
            </a:rPr>
            <a:t>[</a:t>
          </a:r>
          <a:r>
            <a:rPr lang="ko-KR" altLang="en-US" sz="1100" baseline="0">
              <a:solidFill>
                <a:srgbClr val="002060"/>
              </a:solidFill>
              <a:effectLst/>
              <a:latin typeface="+mn-lt"/>
              <a:ea typeface="+mn-ea"/>
              <a:cs typeface="+mn-cs"/>
            </a:rPr>
            <a:t>직인생략</a:t>
          </a:r>
          <a:r>
            <a:rPr lang="en-US" altLang="ko-KR" sz="1100" baseline="0">
              <a:solidFill>
                <a:srgbClr val="002060"/>
              </a:solidFill>
              <a:effectLst/>
              <a:latin typeface="+mn-lt"/>
              <a:ea typeface="+mn-ea"/>
              <a:cs typeface="+mn-cs"/>
            </a:rPr>
            <a:t>]</a:t>
          </a:r>
          <a:endParaRPr lang="ko-KR" altLang="ko-KR" sz="1000">
            <a:solidFill>
              <a:srgbClr val="002060"/>
            </a:solidFill>
            <a:effectLst/>
          </a:endParaRPr>
        </a:p>
        <a:p>
          <a:pPr algn="ctr"/>
          <a:endParaRPr lang="ko-KR" altLang="en-US" sz="1000">
            <a:solidFill>
              <a:srgbClr val="002060"/>
            </a:solidFill>
            <a:latin typeface="Arial Narrow" panose="020B0606020202030204" pitchFamily="34" charset="0"/>
            <a:ea typeface="HY견고딕" panose="02030600000101010101" pitchFamily="18" charset="-127"/>
          </a:endParaRPr>
        </a:p>
      </xdr:txBody>
    </xdr:sp>
    <xdr:clientData/>
  </xdr:twoCellAnchor>
  <xdr:twoCellAnchor>
    <xdr:from>
      <xdr:col>2</xdr:col>
      <xdr:colOff>68580</xdr:colOff>
      <xdr:row>77</xdr:row>
      <xdr:rowOff>30480</xdr:rowOff>
    </xdr:from>
    <xdr:to>
      <xdr:col>24</xdr:col>
      <xdr:colOff>51629</xdr:colOff>
      <xdr:row>81</xdr:row>
      <xdr:rowOff>121547</xdr:rowOff>
    </xdr:to>
    <xdr:grpSp>
      <xdr:nvGrpSpPr>
        <xdr:cNvPr id="3" name="그룹 2">
          <a:extLst>
            <a:ext uri="{FF2B5EF4-FFF2-40B4-BE49-F238E27FC236}">
              <a16:creationId xmlns:a16="http://schemas.microsoft.com/office/drawing/2014/main" id="{289D1F78-B306-4F7B-87CA-074065E27FCF}"/>
            </a:ext>
          </a:extLst>
        </xdr:cNvPr>
        <xdr:cNvGrpSpPr/>
      </xdr:nvGrpSpPr>
      <xdr:grpSpPr>
        <a:xfrm>
          <a:off x="468630" y="18261330"/>
          <a:ext cx="4383599" cy="1072142"/>
          <a:chOff x="464820" y="18371820"/>
          <a:chExt cx="4341689" cy="1081667"/>
        </a:xfrm>
      </xdr:grpSpPr>
      <xdr:grpSp>
        <xdr:nvGrpSpPr>
          <xdr:cNvPr id="12" name="그룹 11">
            <a:extLst>
              <a:ext uri="{FF2B5EF4-FFF2-40B4-BE49-F238E27FC236}">
                <a16:creationId xmlns:a16="http://schemas.microsoft.com/office/drawing/2014/main" id="{1346CF78-B338-4D47-91B6-7959420F8871}"/>
              </a:ext>
            </a:extLst>
          </xdr:cNvPr>
          <xdr:cNvGrpSpPr/>
        </xdr:nvGrpSpPr>
        <xdr:grpSpPr>
          <a:xfrm>
            <a:off x="464820" y="18629415"/>
            <a:ext cx="4341689" cy="824072"/>
            <a:chOff x="467409" y="18516170"/>
            <a:chExt cx="4385163" cy="813574"/>
          </a:xfrm>
        </xdr:grpSpPr>
        <xdr:sp macro="" textlink="">
          <xdr:nvSpPr>
            <xdr:cNvPr id="32" name="직사각형 31">
              <a:extLst>
                <a:ext uri="{FF2B5EF4-FFF2-40B4-BE49-F238E27FC236}">
                  <a16:creationId xmlns:a16="http://schemas.microsoft.com/office/drawing/2014/main" id="{9E07DEA2-1A1A-4591-BF11-3C32C8A4A1FE}"/>
                </a:ext>
              </a:extLst>
            </xdr:cNvPr>
            <xdr:cNvSpPr/>
          </xdr:nvSpPr>
          <xdr:spPr>
            <a:xfrm>
              <a:off x="467409" y="18615369"/>
              <a:ext cx="4385163" cy="7143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US" altLang="ko-KR" sz="1000">
                <a:solidFill>
                  <a:srgbClr val="002060"/>
                </a:solidFill>
                <a:latin typeface="Arial Narrow" panose="020B0606020202030204" pitchFamily="34" charset="0"/>
                <a:ea typeface="HY견고딕" panose="02030600000101010101" pitchFamily="18" charset="-127"/>
              </a:endParaRPr>
            </a:p>
            <a:p>
              <a:pPr algn="ctr"/>
              <a:r>
                <a:rPr lang="en-US" altLang="ko-KR" sz="1000">
                  <a:solidFill>
                    <a:srgbClr val="002060"/>
                  </a:solidFill>
                  <a:latin typeface="Arial Narrow" panose="020B0606020202030204" pitchFamily="34" charset="0"/>
                  <a:ea typeface="HY견고딕" panose="02030600000101010101" pitchFamily="18" charset="-127"/>
                </a:rPr>
                <a:t>International Technology Standard Certification</a:t>
              </a:r>
              <a:r>
                <a:rPr lang="en-US" altLang="ko-KR" sz="1000" baseline="0">
                  <a:solidFill>
                    <a:srgbClr val="002060"/>
                  </a:solidFill>
                  <a:latin typeface="Arial Narrow" panose="020B0606020202030204" pitchFamily="34" charset="0"/>
                  <a:ea typeface="HY견고딕" panose="02030600000101010101" pitchFamily="18" charset="-127"/>
                </a:rPr>
                <a:t> Body</a:t>
              </a:r>
            </a:p>
          </xdr:txBody>
        </xdr:sp>
        <xdr:pic>
          <xdr:nvPicPr>
            <xdr:cNvPr id="34" name="그림 33">
              <a:extLst>
                <a:ext uri="{FF2B5EF4-FFF2-40B4-BE49-F238E27FC236}">
                  <a16:creationId xmlns:a16="http://schemas.microsoft.com/office/drawing/2014/main" id="{BDD148A9-83B8-4FD3-B553-B2A04BCE56D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458009" y="18516170"/>
              <a:ext cx="2382623" cy="286041"/>
            </a:xfrm>
            <a:prstGeom prst="rect">
              <a:avLst/>
            </a:prstGeom>
          </xdr:spPr>
        </xdr:pic>
      </xdr:grpSp>
      <xdr:pic>
        <xdr:nvPicPr>
          <xdr:cNvPr id="30" name="그림 29">
            <a:extLst>
              <a:ext uri="{FF2B5EF4-FFF2-40B4-BE49-F238E27FC236}">
                <a16:creationId xmlns:a16="http://schemas.microsoft.com/office/drawing/2014/main" id="{DCC5FC6A-0E34-496C-AEB5-7A6E38AF7D08}"/>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22978" t="22530" r="21703" b="22565"/>
          <a:stretch/>
        </xdr:blipFill>
        <xdr:spPr>
          <a:xfrm>
            <a:off x="3726180" y="18371820"/>
            <a:ext cx="990600" cy="1005840"/>
          </a:xfrm>
          <a:prstGeom prst="rect">
            <a:avLst/>
          </a:prstGeom>
        </xdr:spPr>
      </xdr:pic>
    </xdr:grpSp>
    <xdr:clientData/>
  </xdr:twoCellAnchor>
  <xdr:twoCellAnchor>
    <xdr:from>
      <xdr:col>0</xdr:col>
      <xdr:colOff>95250</xdr:colOff>
      <xdr:row>0</xdr:row>
      <xdr:rowOff>200025</xdr:rowOff>
    </xdr:from>
    <xdr:to>
      <xdr:col>9</xdr:col>
      <xdr:colOff>124460</xdr:colOff>
      <xdr:row>2</xdr:row>
      <xdr:rowOff>104658</xdr:rowOff>
    </xdr:to>
    <xdr:grpSp>
      <xdr:nvGrpSpPr>
        <xdr:cNvPr id="11" name="그룹 10">
          <a:extLst>
            <a:ext uri="{FF2B5EF4-FFF2-40B4-BE49-F238E27FC236}">
              <a16:creationId xmlns:a16="http://schemas.microsoft.com/office/drawing/2014/main" id="{9A07BDA8-0275-45B2-AD4E-34CA5C5BB433}"/>
            </a:ext>
          </a:extLst>
        </xdr:cNvPr>
        <xdr:cNvGrpSpPr/>
      </xdr:nvGrpSpPr>
      <xdr:grpSpPr>
        <a:xfrm>
          <a:off x="95250" y="200025"/>
          <a:ext cx="1829435" cy="361833"/>
          <a:chOff x="99059" y="281940"/>
          <a:chExt cx="1627305" cy="328331"/>
        </a:xfrm>
      </xdr:grpSpPr>
      <xdr:pic>
        <xdr:nvPicPr>
          <xdr:cNvPr id="13" name="그림 12">
            <a:extLst>
              <a:ext uri="{FF2B5EF4-FFF2-40B4-BE49-F238E27FC236}">
                <a16:creationId xmlns:a16="http://schemas.microsoft.com/office/drawing/2014/main" id="{FAFF021A-A6C1-B131-EF7A-48D3A605EFD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6423" t="55497" r="16417" b="23900"/>
          <a:stretch/>
        </xdr:blipFill>
        <xdr:spPr>
          <a:xfrm>
            <a:off x="99059" y="511527"/>
            <a:ext cx="1627305" cy="98744"/>
          </a:xfrm>
          <a:prstGeom prst="rect">
            <a:avLst/>
          </a:prstGeom>
        </xdr:spPr>
      </xdr:pic>
      <xdr:pic>
        <xdr:nvPicPr>
          <xdr:cNvPr id="14" name="그림 13">
            <a:extLst>
              <a:ext uri="{FF2B5EF4-FFF2-40B4-BE49-F238E27FC236}">
                <a16:creationId xmlns:a16="http://schemas.microsoft.com/office/drawing/2014/main" id="{B53D7973-0F00-FE23-9FE8-79391B1951A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4300" y="281940"/>
            <a:ext cx="570449" cy="177882"/>
          </a:xfrm>
          <a:prstGeom prst="rect">
            <a:avLst/>
          </a:prstGeom>
        </xdr:spPr>
      </xdr:pic>
    </xdr:grpSp>
    <xdr:clientData/>
  </xdr:twoCellAnchor>
  <xdr:twoCellAnchor editAs="oneCell">
    <xdr:from>
      <xdr:col>26</xdr:col>
      <xdr:colOff>133350</xdr:colOff>
      <xdr:row>115</xdr:row>
      <xdr:rowOff>19050</xdr:rowOff>
    </xdr:from>
    <xdr:to>
      <xdr:col>30</xdr:col>
      <xdr:colOff>0</xdr:colOff>
      <xdr:row>117</xdr:row>
      <xdr:rowOff>53975</xdr:rowOff>
    </xdr:to>
    <xdr:pic>
      <xdr:nvPicPr>
        <xdr:cNvPr id="22" name="그림 21">
          <a:extLst>
            <a:ext uri="{FF2B5EF4-FFF2-40B4-BE49-F238E27FC236}">
              <a16:creationId xmlns:a16="http://schemas.microsoft.com/office/drawing/2014/main" id="{B0538BDE-B22A-4012-9E53-C9625BBCDB02}"/>
            </a:ext>
          </a:extLst>
        </xdr:cNvPr>
        <xdr:cNvPicPr>
          <a:picLocks noChangeAspect="1"/>
        </xdr:cNvPicPr>
      </xdr:nvPicPr>
      <xdr:blipFill rotWithShape="1">
        <a:blip xmlns:r="http://schemas.openxmlformats.org/officeDocument/2006/relationships" r:embed="rId6">
          <a:extLst>
            <a:ext uri="{BEBA8EAE-BF5A-486C-A8C5-ECC9F3942E4B}">
              <a14:imgProps xmlns:a14="http://schemas.microsoft.com/office/drawing/2010/main">
                <a14:imgLayer r:embed="rId7">
                  <a14:imgEffect>
                    <a14:backgroundRemoval t="10000" b="90000" l="10000" r="90000"/>
                  </a14:imgEffect>
                </a14:imgLayer>
              </a14:imgProps>
            </a:ext>
            <a:ext uri="{28A0092B-C50C-407E-A947-70E740481C1C}">
              <a14:useLocalDpi xmlns:a14="http://schemas.microsoft.com/office/drawing/2010/main" val="0"/>
            </a:ext>
          </a:extLst>
        </a:blip>
        <a:srcRect l="27456" t="39267" r="52024" b="41331"/>
        <a:stretch/>
      </xdr:blipFill>
      <xdr:spPr>
        <a:xfrm>
          <a:off x="5334000" y="27660600"/>
          <a:ext cx="663575" cy="5111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1905</xdr:colOff>
      <xdr:row>0</xdr:row>
      <xdr:rowOff>0</xdr:rowOff>
    </xdr:from>
    <xdr:to>
      <xdr:col>28</xdr:col>
      <xdr:colOff>37685</xdr:colOff>
      <xdr:row>0</xdr:row>
      <xdr:rowOff>0</xdr:rowOff>
    </xdr:to>
    <xdr:pic>
      <xdr:nvPicPr>
        <xdr:cNvPr id="2" name="그림 1" descr="TCL-KOREA_LOGO.gif">
          <a:extLst>
            <a:ext uri="{FF2B5EF4-FFF2-40B4-BE49-F238E27FC236}">
              <a16:creationId xmlns:a16="http://schemas.microsoft.com/office/drawing/2014/main" id="{FD0A70EE-3B5C-42AD-91D3-0DBD910094C8}"/>
            </a:ext>
          </a:extLst>
        </xdr:cNvPr>
        <xdr:cNvPicPr>
          <a:picLocks noChangeAspect="1"/>
        </xdr:cNvPicPr>
      </xdr:nvPicPr>
      <xdr:blipFill>
        <a:blip xmlns:r="http://schemas.openxmlformats.org/officeDocument/2006/relationships" r:embed="rId1"/>
        <a:srcRect/>
        <a:stretch>
          <a:fillRect/>
        </a:stretch>
      </xdr:blipFill>
      <xdr:spPr bwMode="auto">
        <a:xfrm>
          <a:off x="3402330" y="0"/>
          <a:ext cx="2236055" cy="0"/>
        </a:xfrm>
        <a:prstGeom prst="rect">
          <a:avLst/>
        </a:prstGeom>
        <a:noFill/>
        <a:ln w="9525">
          <a:noFill/>
          <a:miter lim="800000"/>
          <a:headEnd/>
          <a:tailEnd/>
        </a:ln>
      </xdr:spPr>
    </xdr:pic>
    <xdr:clientData/>
  </xdr:twoCellAnchor>
  <xdr:oneCellAnchor>
    <xdr:from>
      <xdr:col>27</xdr:col>
      <xdr:colOff>102476</xdr:colOff>
      <xdr:row>0</xdr:row>
      <xdr:rowOff>152400</xdr:rowOff>
    </xdr:from>
    <xdr:ext cx="570449" cy="177882"/>
    <xdr:pic>
      <xdr:nvPicPr>
        <xdr:cNvPr id="3" name="그림 2">
          <a:extLst>
            <a:ext uri="{FF2B5EF4-FFF2-40B4-BE49-F238E27FC236}">
              <a16:creationId xmlns:a16="http://schemas.microsoft.com/office/drawing/2014/main" id="{6988984E-A465-4A6E-B45A-ABFBE2CD9DE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06326" y="152400"/>
          <a:ext cx="570449" cy="177882"/>
        </a:xfrm>
        <a:prstGeom prst="rect">
          <a:avLst/>
        </a:prstGeom>
      </xdr:spPr>
    </xdr:pic>
    <xdr:clientData/>
  </xdr:oneCellAnchor>
  <xdr:oneCellAnchor>
    <xdr:from>
      <xdr:col>28</xdr:col>
      <xdr:colOff>0</xdr:colOff>
      <xdr:row>42</xdr:row>
      <xdr:rowOff>114300</xdr:rowOff>
    </xdr:from>
    <xdr:ext cx="570449" cy="177882"/>
    <xdr:pic>
      <xdr:nvPicPr>
        <xdr:cNvPr id="4" name="그림 3">
          <a:extLst>
            <a:ext uri="{FF2B5EF4-FFF2-40B4-BE49-F238E27FC236}">
              <a16:creationId xmlns:a16="http://schemas.microsoft.com/office/drawing/2014/main" id="{0854F2F3-783F-4551-A25C-FD0B538C812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00700" y="10353675"/>
          <a:ext cx="570449" cy="177882"/>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17</xdr:col>
      <xdr:colOff>1905</xdr:colOff>
      <xdr:row>0</xdr:row>
      <xdr:rowOff>0</xdr:rowOff>
    </xdr:from>
    <xdr:to>
      <xdr:col>28</xdr:col>
      <xdr:colOff>37685</xdr:colOff>
      <xdr:row>0</xdr:row>
      <xdr:rowOff>0</xdr:rowOff>
    </xdr:to>
    <xdr:pic>
      <xdr:nvPicPr>
        <xdr:cNvPr id="2" name="그림 1" descr="TCL-KOREA_LOGO.gif">
          <a:extLst>
            <a:ext uri="{FF2B5EF4-FFF2-40B4-BE49-F238E27FC236}">
              <a16:creationId xmlns:a16="http://schemas.microsoft.com/office/drawing/2014/main" id="{A25876CC-5154-4886-86F2-260C773A5D07}"/>
            </a:ext>
          </a:extLst>
        </xdr:cNvPr>
        <xdr:cNvPicPr>
          <a:picLocks noChangeAspect="1"/>
        </xdr:cNvPicPr>
      </xdr:nvPicPr>
      <xdr:blipFill>
        <a:blip xmlns:r="http://schemas.openxmlformats.org/officeDocument/2006/relationships" r:embed="rId1"/>
        <a:srcRect/>
        <a:stretch>
          <a:fillRect/>
        </a:stretch>
      </xdr:blipFill>
      <xdr:spPr bwMode="auto">
        <a:xfrm>
          <a:off x="3402330" y="0"/>
          <a:ext cx="2236055" cy="0"/>
        </a:xfrm>
        <a:prstGeom prst="rect">
          <a:avLst/>
        </a:prstGeom>
        <a:noFill/>
        <a:ln w="9525">
          <a:noFill/>
          <a:miter lim="800000"/>
          <a:headEnd/>
          <a:tailEnd/>
        </a:ln>
      </xdr:spPr>
    </xdr:pic>
    <xdr:clientData/>
  </xdr:twoCellAnchor>
  <xdr:twoCellAnchor>
    <xdr:from>
      <xdr:col>0</xdr:col>
      <xdr:colOff>30480</xdr:colOff>
      <xdr:row>34</xdr:row>
      <xdr:rowOff>152400</xdr:rowOff>
    </xdr:from>
    <xdr:to>
      <xdr:col>30</xdr:col>
      <xdr:colOff>175260</xdr:colOff>
      <xdr:row>37</xdr:row>
      <xdr:rowOff>198120</xdr:rowOff>
    </xdr:to>
    <xdr:sp macro="" textlink="">
      <xdr:nvSpPr>
        <xdr:cNvPr id="3" name="사각형: 둥근 모서리 2">
          <a:extLst>
            <a:ext uri="{FF2B5EF4-FFF2-40B4-BE49-F238E27FC236}">
              <a16:creationId xmlns:a16="http://schemas.microsoft.com/office/drawing/2014/main" id="{063B0E57-E309-43F1-A6B9-979915810AD7}"/>
            </a:ext>
          </a:extLst>
        </xdr:cNvPr>
        <xdr:cNvSpPr/>
      </xdr:nvSpPr>
      <xdr:spPr>
        <a:xfrm>
          <a:off x="27305" y="8248650"/>
          <a:ext cx="6151880" cy="763270"/>
        </a:xfrm>
        <a:prstGeom prst="roundRect">
          <a:avLst>
            <a:gd name="adj" fmla="val 5346"/>
          </a:avLst>
        </a:prstGeom>
        <a:solidFill>
          <a:schemeClr val="bg1">
            <a:lumMod val="95000"/>
          </a:scheme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altLang="ko-KR" sz="1000" b="0" u="none">
              <a:solidFill>
                <a:srgbClr val="C00000"/>
              </a:solidFill>
              <a:latin typeface="Arial" panose="020B0604020202020204" pitchFamily="34" charset="0"/>
              <a:cs typeface="Arial" panose="020B0604020202020204" pitchFamily="34" charset="0"/>
            </a:rPr>
            <a:t>This</a:t>
          </a:r>
          <a:r>
            <a:rPr lang="en-US" altLang="ko-KR" sz="1000" b="0" u="none" baseline="0">
              <a:solidFill>
                <a:srgbClr val="C00000"/>
              </a:solidFill>
              <a:latin typeface="Arial" panose="020B0604020202020204" pitchFamily="34" charset="0"/>
              <a:cs typeface="Arial" panose="020B0604020202020204" pitchFamily="34" charset="0"/>
            </a:rPr>
            <a:t> rep</a:t>
          </a:r>
          <a:r>
            <a:rPr lang="en-US" altLang="ko-KR" sz="1000" b="0" u="none">
              <a:solidFill>
                <a:srgbClr val="C00000"/>
              </a:solidFill>
              <a:latin typeface="Arial" panose="020B0604020202020204" pitchFamily="34" charset="0"/>
              <a:cs typeface="Arial" panose="020B0604020202020204" pitchFamily="34" charset="0"/>
            </a:rPr>
            <a:t>ort is confidential. (</a:t>
          </a:r>
          <a:r>
            <a:rPr lang="ko-KR" altLang="en-US" sz="1000" b="0" u="none">
              <a:solidFill>
                <a:srgbClr val="C00000"/>
              </a:solidFill>
              <a:latin typeface="Arial" panose="020B0604020202020204" pitchFamily="34" charset="0"/>
              <a:cs typeface="Arial" panose="020B0604020202020204" pitchFamily="34" charset="0"/>
            </a:rPr>
            <a:t>이</a:t>
          </a:r>
          <a:r>
            <a:rPr lang="ko-KR" altLang="en-US" sz="1000" b="0" u="none" baseline="0">
              <a:solidFill>
                <a:srgbClr val="C00000"/>
              </a:solidFill>
              <a:latin typeface="Arial" panose="020B0604020202020204" pitchFamily="34" charset="0"/>
              <a:cs typeface="Arial" panose="020B0604020202020204" pitchFamily="34" charset="0"/>
            </a:rPr>
            <a:t> 보고서는 기밀입니다</a:t>
          </a:r>
          <a:r>
            <a:rPr lang="en-US" altLang="ko-KR" sz="1000" b="0" u="none" baseline="0">
              <a:solidFill>
                <a:srgbClr val="C00000"/>
              </a:solidFill>
              <a:latin typeface="Arial" panose="020B0604020202020204" pitchFamily="34" charset="0"/>
              <a:cs typeface="Arial" panose="020B0604020202020204" pitchFamily="34" charset="0"/>
            </a:rPr>
            <a:t>.)</a:t>
          </a:r>
          <a:endParaRPr lang="en-US" altLang="ko-KR" sz="1000" b="0" u="none">
            <a:solidFill>
              <a:srgbClr val="C00000"/>
            </a:solidFill>
            <a:latin typeface="Arial" panose="020B0604020202020204" pitchFamily="34" charset="0"/>
            <a:cs typeface="Arial" panose="020B0604020202020204" pitchFamily="34" charset="0"/>
          </a:endParaRPr>
        </a:p>
        <a:p>
          <a:pPr algn="l"/>
          <a:r>
            <a:rPr lang="en-US" altLang="ko-KR" sz="1000" b="0" u="none">
              <a:solidFill>
                <a:srgbClr val="C00000"/>
              </a:solidFill>
              <a:latin typeface="Arial" panose="020B0604020202020204" pitchFamily="34" charset="0"/>
              <a:cs typeface="Arial" panose="020B0604020202020204" pitchFamily="34" charset="0"/>
            </a:rPr>
            <a:t>Distribution is limited to the audit team, the company and the ITS Certification Body only. </a:t>
          </a:r>
        </a:p>
        <a:p>
          <a:pPr algn="l"/>
          <a:r>
            <a:rPr lang="en-US" altLang="ko-KR" sz="1000" b="0" u="none">
              <a:solidFill>
                <a:srgbClr val="C00000"/>
              </a:solidFill>
              <a:latin typeface="Arial" panose="020B0604020202020204" pitchFamily="34" charset="0"/>
              <a:cs typeface="Arial" panose="020B0604020202020204" pitchFamily="34" charset="0"/>
            </a:rPr>
            <a:t>(</a:t>
          </a:r>
          <a:r>
            <a:rPr lang="ko-KR" altLang="en-US" sz="1000" b="0" u="none">
              <a:solidFill>
                <a:srgbClr val="C00000"/>
              </a:solidFill>
              <a:latin typeface="Arial" panose="020B0604020202020204" pitchFamily="34" charset="0"/>
              <a:cs typeface="Arial" panose="020B0604020202020204" pitchFamily="34" charset="0"/>
            </a:rPr>
            <a:t>배포는 심사팀</a:t>
          </a:r>
          <a:r>
            <a:rPr lang="en-US" altLang="ko-KR" sz="1000" b="0" u="none">
              <a:solidFill>
                <a:srgbClr val="C00000"/>
              </a:solidFill>
              <a:latin typeface="Arial" panose="020B0604020202020204" pitchFamily="34" charset="0"/>
              <a:cs typeface="Arial" panose="020B0604020202020204" pitchFamily="34" charset="0"/>
            </a:rPr>
            <a:t>, </a:t>
          </a:r>
          <a:r>
            <a:rPr lang="ko-KR" altLang="en-US" sz="1000" b="0" u="none">
              <a:solidFill>
                <a:srgbClr val="C00000"/>
              </a:solidFill>
              <a:latin typeface="Arial" panose="020B0604020202020204" pitchFamily="34" charset="0"/>
              <a:cs typeface="Arial" panose="020B0604020202020204" pitchFamily="34" charset="0"/>
            </a:rPr>
            <a:t>심사기업 및 </a:t>
          </a:r>
          <a:r>
            <a:rPr lang="en-US" altLang="ko-KR" sz="1000" b="0" u="none">
              <a:solidFill>
                <a:srgbClr val="C00000"/>
              </a:solidFill>
              <a:latin typeface="Arial" panose="020B0604020202020204" pitchFamily="34" charset="0"/>
              <a:cs typeface="Arial" panose="020B0604020202020204" pitchFamily="34" charset="0"/>
            </a:rPr>
            <a:t>ITS</a:t>
          </a:r>
          <a:r>
            <a:rPr lang="ko-KR" altLang="en-US" sz="1000" b="0" u="none">
              <a:solidFill>
                <a:srgbClr val="C00000"/>
              </a:solidFill>
              <a:latin typeface="Arial" panose="020B0604020202020204" pitchFamily="34" charset="0"/>
              <a:cs typeface="Arial" panose="020B0604020202020204" pitchFamily="34" charset="0"/>
            </a:rPr>
            <a:t>인증원으로만 제한됩니다</a:t>
          </a:r>
          <a:r>
            <a:rPr lang="en-US" altLang="ko-KR" sz="1000" b="0" u="none">
              <a:solidFill>
                <a:srgbClr val="C00000"/>
              </a:solidFill>
              <a:latin typeface="Arial" panose="020B0604020202020204" pitchFamily="34" charset="0"/>
              <a:cs typeface="Arial" panose="020B0604020202020204" pitchFamily="34" charset="0"/>
            </a:rPr>
            <a:t>.)</a:t>
          </a:r>
          <a:endParaRPr lang="ko-KR" altLang="en-US" sz="1000" b="0" u="none">
            <a:solidFill>
              <a:srgbClr val="C00000"/>
            </a:solidFill>
            <a:latin typeface="Arial" panose="020B0604020202020204" pitchFamily="34" charset="0"/>
            <a:cs typeface="Arial" panose="020B0604020202020204" pitchFamily="34" charset="0"/>
          </a:endParaRPr>
        </a:p>
      </xdr:txBody>
    </xdr:sp>
    <xdr:clientData/>
  </xdr:twoCellAnchor>
  <xdr:oneCellAnchor>
    <xdr:from>
      <xdr:col>28</xdr:col>
      <xdr:colOff>18656</xdr:colOff>
      <xdr:row>39</xdr:row>
      <xdr:rowOff>38100</xdr:rowOff>
    </xdr:from>
    <xdr:ext cx="570449" cy="177882"/>
    <xdr:pic>
      <xdr:nvPicPr>
        <xdr:cNvPr id="4" name="그림 3">
          <a:extLst>
            <a:ext uri="{FF2B5EF4-FFF2-40B4-BE49-F238E27FC236}">
              <a16:creationId xmlns:a16="http://schemas.microsoft.com/office/drawing/2014/main" id="{CA9AF5CF-175F-4332-8768-B1B769384D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19356" y="18907125"/>
          <a:ext cx="570449" cy="177882"/>
        </a:xfrm>
        <a:prstGeom prst="rect">
          <a:avLst/>
        </a:prstGeom>
      </xdr:spPr>
    </xdr:pic>
    <xdr:clientData/>
  </xdr:oneCellAnchor>
  <xdr:oneCellAnchor>
    <xdr:from>
      <xdr:col>28</xdr:col>
      <xdr:colOff>0</xdr:colOff>
      <xdr:row>261</xdr:row>
      <xdr:rowOff>30480</xdr:rowOff>
    </xdr:from>
    <xdr:ext cx="570449" cy="177882"/>
    <xdr:pic>
      <xdr:nvPicPr>
        <xdr:cNvPr id="5" name="그림 4">
          <a:extLst>
            <a:ext uri="{FF2B5EF4-FFF2-40B4-BE49-F238E27FC236}">
              <a16:creationId xmlns:a16="http://schemas.microsoft.com/office/drawing/2014/main" id="{C15298F6-99E8-4BF5-8A12-046A89308E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00700" y="139644755"/>
          <a:ext cx="570449" cy="177882"/>
        </a:xfrm>
        <a:prstGeom prst="rect">
          <a:avLst/>
        </a:prstGeom>
      </xdr:spPr>
    </xdr:pic>
    <xdr:clientData/>
  </xdr:oneCellAnchor>
  <xdr:oneCellAnchor>
    <xdr:from>
      <xdr:col>28</xdr:col>
      <xdr:colOff>18656</xdr:colOff>
      <xdr:row>78</xdr:row>
      <xdr:rowOff>38100</xdr:rowOff>
    </xdr:from>
    <xdr:ext cx="570449" cy="177882"/>
    <xdr:pic>
      <xdr:nvPicPr>
        <xdr:cNvPr id="11" name="그림 10">
          <a:extLst>
            <a:ext uri="{FF2B5EF4-FFF2-40B4-BE49-F238E27FC236}">
              <a16:creationId xmlns:a16="http://schemas.microsoft.com/office/drawing/2014/main" id="{F21EA6F9-3B04-4664-8E45-F00DAFF08A9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19356" y="28470225"/>
          <a:ext cx="570449" cy="177882"/>
        </a:xfrm>
        <a:prstGeom prst="rect">
          <a:avLst/>
        </a:prstGeom>
      </xdr:spPr>
    </xdr:pic>
    <xdr:clientData/>
  </xdr:oneCellAnchor>
  <xdr:oneCellAnchor>
    <xdr:from>
      <xdr:col>28</xdr:col>
      <xdr:colOff>18656</xdr:colOff>
      <xdr:row>116</xdr:row>
      <xdr:rowOff>38100</xdr:rowOff>
    </xdr:from>
    <xdr:ext cx="570449" cy="177882"/>
    <xdr:pic>
      <xdr:nvPicPr>
        <xdr:cNvPr id="12" name="그림 11">
          <a:extLst>
            <a:ext uri="{FF2B5EF4-FFF2-40B4-BE49-F238E27FC236}">
              <a16:creationId xmlns:a16="http://schemas.microsoft.com/office/drawing/2014/main" id="{2076038D-0EB1-41D2-A2D3-EE01AC3481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19356" y="38100000"/>
          <a:ext cx="570449" cy="177882"/>
        </a:xfrm>
        <a:prstGeom prst="rect">
          <a:avLst/>
        </a:prstGeom>
      </xdr:spPr>
    </xdr:pic>
    <xdr:clientData/>
  </xdr:oneCellAnchor>
  <xdr:oneCellAnchor>
    <xdr:from>
      <xdr:col>28</xdr:col>
      <xdr:colOff>11036</xdr:colOff>
      <xdr:row>153</xdr:row>
      <xdr:rowOff>45720</xdr:rowOff>
    </xdr:from>
    <xdr:ext cx="570449" cy="177882"/>
    <xdr:pic>
      <xdr:nvPicPr>
        <xdr:cNvPr id="13" name="그림 12">
          <a:extLst>
            <a:ext uri="{FF2B5EF4-FFF2-40B4-BE49-F238E27FC236}">
              <a16:creationId xmlns:a16="http://schemas.microsoft.com/office/drawing/2014/main" id="{2F1AB334-0F34-414A-945F-0E530551301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08561" y="66200020"/>
          <a:ext cx="570449" cy="177882"/>
        </a:xfrm>
        <a:prstGeom prst="rect">
          <a:avLst/>
        </a:prstGeom>
      </xdr:spPr>
    </xdr:pic>
    <xdr:clientData/>
  </xdr:oneCellAnchor>
  <xdr:twoCellAnchor>
    <xdr:from>
      <xdr:col>0</xdr:col>
      <xdr:colOff>85090</xdr:colOff>
      <xdr:row>0</xdr:row>
      <xdr:rowOff>106680</xdr:rowOff>
    </xdr:from>
    <xdr:to>
      <xdr:col>9</xdr:col>
      <xdr:colOff>114300</xdr:colOff>
      <xdr:row>1</xdr:row>
      <xdr:rowOff>227213</xdr:rowOff>
    </xdr:to>
    <xdr:grpSp>
      <xdr:nvGrpSpPr>
        <xdr:cNvPr id="17" name="그룹 16">
          <a:extLst>
            <a:ext uri="{FF2B5EF4-FFF2-40B4-BE49-F238E27FC236}">
              <a16:creationId xmlns:a16="http://schemas.microsoft.com/office/drawing/2014/main" id="{33AA5A74-ED3A-4711-A0DB-983947790526}"/>
            </a:ext>
          </a:extLst>
        </xdr:cNvPr>
        <xdr:cNvGrpSpPr/>
      </xdr:nvGrpSpPr>
      <xdr:grpSpPr>
        <a:xfrm>
          <a:off x="85090" y="106680"/>
          <a:ext cx="1829435" cy="358658"/>
          <a:chOff x="99059" y="281940"/>
          <a:chExt cx="1627305" cy="328331"/>
        </a:xfrm>
      </xdr:grpSpPr>
      <xdr:pic>
        <xdr:nvPicPr>
          <xdr:cNvPr id="18" name="그림 17">
            <a:extLst>
              <a:ext uri="{FF2B5EF4-FFF2-40B4-BE49-F238E27FC236}">
                <a16:creationId xmlns:a16="http://schemas.microsoft.com/office/drawing/2014/main" id="{9AFD9611-50A5-4ACC-0A8C-15008D6C7E9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6423" t="55497" r="16417" b="23900"/>
          <a:stretch/>
        </xdr:blipFill>
        <xdr:spPr>
          <a:xfrm>
            <a:off x="99059" y="511527"/>
            <a:ext cx="1627305" cy="98744"/>
          </a:xfrm>
          <a:prstGeom prst="rect">
            <a:avLst/>
          </a:prstGeom>
        </xdr:spPr>
      </xdr:pic>
      <xdr:pic>
        <xdr:nvPicPr>
          <xdr:cNvPr id="19" name="그림 18">
            <a:extLst>
              <a:ext uri="{FF2B5EF4-FFF2-40B4-BE49-F238E27FC236}">
                <a16:creationId xmlns:a16="http://schemas.microsoft.com/office/drawing/2014/main" id="{C21E6D91-6773-E532-ED32-E58E8FFB33D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4300" y="281940"/>
            <a:ext cx="570449" cy="177882"/>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17</xdr:col>
      <xdr:colOff>1905</xdr:colOff>
      <xdr:row>0</xdr:row>
      <xdr:rowOff>0</xdr:rowOff>
    </xdr:from>
    <xdr:to>
      <xdr:col>28</xdr:col>
      <xdr:colOff>37685</xdr:colOff>
      <xdr:row>0</xdr:row>
      <xdr:rowOff>0</xdr:rowOff>
    </xdr:to>
    <xdr:pic>
      <xdr:nvPicPr>
        <xdr:cNvPr id="2" name="그림 1" descr="TCL-KOREA_LOGO.gif">
          <a:extLst>
            <a:ext uri="{FF2B5EF4-FFF2-40B4-BE49-F238E27FC236}">
              <a16:creationId xmlns:a16="http://schemas.microsoft.com/office/drawing/2014/main" id="{3ADA5CE6-CA8A-41DC-BD9A-DF9A552DB3F4}"/>
            </a:ext>
          </a:extLst>
        </xdr:cNvPr>
        <xdr:cNvPicPr>
          <a:picLocks noChangeAspect="1"/>
        </xdr:cNvPicPr>
      </xdr:nvPicPr>
      <xdr:blipFill>
        <a:blip xmlns:r="http://schemas.openxmlformats.org/officeDocument/2006/relationships" r:embed="rId1"/>
        <a:srcRect/>
        <a:stretch>
          <a:fillRect/>
        </a:stretch>
      </xdr:blipFill>
      <xdr:spPr bwMode="auto">
        <a:xfrm>
          <a:off x="3369945" y="0"/>
          <a:ext cx="2215100" cy="0"/>
        </a:xfrm>
        <a:prstGeom prst="rect">
          <a:avLst/>
        </a:prstGeom>
        <a:noFill/>
        <a:ln w="9525">
          <a:noFill/>
          <a:miter lim="800000"/>
          <a:headEnd/>
          <a:tailEnd/>
        </a:ln>
      </xdr:spPr>
    </xdr:pic>
    <xdr:clientData/>
  </xdr:twoCellAnchor>
  <xdr:oneCellAnchor>
    <xdr:from>
      <xdr:col>27</xdr:col>
      <xdr:colOff>102476</xdr:colOff>
      <xdr:row>0</xdr:row>
      <xdr:rowOff>152400</xdr:rowOff>
    </xdr:from>
    <xdr:ext cx="570449" cy="177882"/>
    <xdr:pic>
      <xdr:nvPicPr>
        <xdr:cNvPr id="3" name="그림 2">
          <a:extLst>
            <a:ext uri="{FF2B5EF4-FFF2-40B4-BE49-F238E27FC236}">
              <a16:creationId xmlns:a16="http://schemas.microsoft.com/office/drawing/2014/main" id="{1B3FEF5C-26BE-44EF-927C-21348ED691D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51716" y="152400"/>
          <a:ext cx="570449" cy="177882"/>
        </a:xfrm>
        <a:prstGeom prst="rect">
          <a:avLst/>
        </a:prstGeom>
      </xdr:spPr>
    </xdr:pic>
    <xdr:clientData/>
  </xdr:oneCellAnchor>
  <xdr:oneCellAnchor>
    <xdr:from>
      <xdr:col>28</xdr:col>
      <xdr:colOff>0</xdr:colOff>
      <xdr:row>42</xdr:row>
      <xdr:rowOff>114300</xdr:rowOff>
    </xdr:from>
    <xdr:ext cx="570449" cy="177882"/>
    <xdr:pic>
      <xdr:nvPicPr>
        <xdr:cNvPr id="4" name="그림 3">
          <a:extLst>
            <a:ext uri="{FF2B5EF4-FFF2-40B4-BE49-F238E27FC236}">
              <a16:creationId xmlns:a16="http://schemas.microsoft.com/office/drawing/2014/main" id="{B7327338-6A97-4BB0-A36F-110C9C4F65A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47360" y="10111740"/>
          <a:ext cx="570449" cy="177882"/>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17</xdr:col>
      <xdr:colOff>1905</xdr:colOff>
      <xdr:row>0</xdr:row>
      <xdr:rowOff>0</xdr:rowOff>
    </xdr:from>
    <xdr:to>
      <xdr:col>28</xdr:col>
      <xdr:colOff>37685</xdr:colOff>
      <xdr:row>0</xdr:row>
      <xdr:rowOff>0</xdr:rowOff>
    </xdr:to>
    <xdr:pic>
      <xdr:nvPicPr>
        <xdr:cNvPr id="2" name="그림 1" descr="TCL-KOREA_LOGO.gif">
          <a:extLst>
            <a:ext uri="{FF2B5EF4-FFF2-40B4-BE49-F238E27FC236}">
              <a16:creationId xmlns:a16="http://schemas.microsoft.com/office/drawing/2014/main" id="{74BD9F09-AD09-4824-A265-0B744E699B54}"/>
            </a:ext>
          </a:extLst>
        </xdr:cNvPr>
        <xdr:cNvPicPr>
          <a:picLocks noChangeAspect="1"/>
        </xdr:cNvPicPr>
      </xdr:nvPicPr>
      <xdr:blipFill>
        <a:blip xmlns:r="http://schemas.openxmlformats.org/officeDocument/2006/relationships" r:embed="rId1"/>
        <a:srcRect/>
        <a:stretch>
          <a:fillRect/>
        </a:stretch>
      </xdr:blipFill>
      <xdr:spPr bwMode="auto">
        <a:xfrm>
          <a:off x="3369945" y="0"/>
          <a:ext cx="2215100" cy="0"/>
        </a:xfrm>
        <a:prstGeom prst="rect">
          <a:avLst/>
        </a:prstGeom>
        <a:noFill/>
        <a:ln w="9525">
          <a:noFill/>
          <a:miter lim="800000"/>
          <a:headEnd/>
          <a:tailEnd/>
        </a:ln>
      </xdr:spPr>
    </xdr:pic>
    <xdr:clientData/>
  </xdr:twoCellAnchor>
  <xdr:twoCellAnchor>
    <xdr:from>
      <xdr:col>0</xdr:col>
      <xdr:colOff>30480</xdr:colOff>
      <xdr:row>34</xdr:row>
      <xdr:rowOff>152400</xdr:rowOff>
    </xdr:from>
    <xdr:to>
      <xdr:col>30</xdr:col>
      <xdr:colOff>175260</xdr:colOff>
      <xdr:row>37</xdr:row>
      <xdr:rowOff>198120</xdr:rowOff>
    </xdr:to>
    <xdr:sp macro="" textlink="">
      <xdr:nvSpPr>
        <xdr:cNvPr id="3" name="사각형: 둥근 모서리 2">
          <a:extLst>
            <a:ext uri="{FF2B5EF4-FFF2-40B4-BE49-F238E27FC236}">
              <a16:creationId xmlns:a16="http://schemas.microsoft.com/office/drawing/2014/main" id="{DF5CDD9E-F451-46EF-A7BB-6F48AD1D696C}"/>
            </a:ext>
          </a:extLst>
        </xdr:cNvPr>
        <xdr:cNvSpPr/>
      </xdr:nvSpPr>
      <xdr:spPr>
        <a:xfrm>
          <a:off x="30480" y="8442960"/>
          <a:ext cx="6088380" cy="777240"/>
        </a:xfrm>
        <a:prstGeom prst="roundRect">
          <a:avLst>
            <a:gd name="adj" fmla="val 5346"/>
          </a:avLst>
        </a:prstGeom>
        <a:solidFill>
          <a:schemeClr val="bg1">
            <a:lumMod val="95000"/>
          </a:scheme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altLang="ko-KR" sz="1000" b="0" u="none">
              <a:solidFill>
                <a:srgbClr val="C00000"/>
              </a:solidFill>
              <a:latin typeface="Arial" panose="020B0604020202020204" pitchFamily="34" charset="0"/>
              <a:cs typeface="Arial" panose="020B0604020202020204" pitchFamily="34" charset="0"/>
            </a:rPr>
            <a:t>This</a:t>
          </a:r>
          <a:r>
            <a:rPr lang="en-US" altLang="ko-KR" sz="1000" b="0" u="none" baseline="0">
              <a:solidFill>
                <a:srgbClr val="C00000"/>
              </a:solidFill>
              <a:latin typeface="Arial" panose="020B0604020202020204" pitchFamily="34" charset="0"/>
              <a:cs typeface="Arial" panose="020B0604020202020204" pitchFamily="34" charset="0"/>
            </a:rPr>
            <a:t> rep</a:t>
          </a:r>
          <a:r>
            <a:rPr lang="en-US" altLang="ko-KR" sz="1000" b="0" u="none">
              <a:solidFill>
                <a:srgbClr val="C00000"/>
              </a:solidFill>
              <a:latin typeface="Arial" panose="020B0604020202020204" pitchFamily="34" charset="0"/>
              <a:cs typeface="Arial" panose="020B0604020202020204" pitchFamily="34" charset="0"/>
            </a:rPr>
            <a:t>ort is confidential. (</a:t>
          </a:r>
          <a:r>
            <a:rPr lang="ko-KR" altLang="en-US" sz="1000" b="0" u="none">
              <a:solidFill>
                <a:srgbClr val="C00000"/>
              </a:solidFill>
              <a:latin typeface="Arial" panose="020B0604020202020204" pitchFamily="34" charset="0"/>
              <a:cs typeface="Arial" panose="020B0604020202020204" pitchFamily="34" charset="0"/>
            </a:rPr>
            <a:t>이</a:t>
          </a:r>
          <a:r>
            <a:rPr lang="ko-KR" altLang="en-US" sz="1000" b="0" u="none" baseline="0">
              <a:solidFill>
                <a:srgbClr val="C00000"/>
              </a:solidFill>
              <a:latin typeface="Arial" panose="020B0604020202020204" pitchFamily="34" charset="0"/>
              <a:cs typeface="Arial" panose="020B0604020202020204" pitchFamily="34" charset="0"/>
            </a:rPr>
            <a:t> 보고서는 기밀입니다</a:t>
          </a:r>
          <a:r>
            <a:rPr lang="en-US" altLang="ko-KR" sz="1000" b="0" u="none" baseline="0">
              <a:solidFill>
                <a:srgbClr val="C00000"/>
              </a:solidFill>
              <a:latin typeface="Arial" panose="020B0604020202020204" pitchFamily="34" charset="0"/>
              <a:cs typeface="Arial" panose="020B0604020202020204" pitchFamily="34" charset="0"/>
            </a:rPr>
            <a:t>.)</a:t>
          </a:r>
          <a:endParaRPr lang="en-US" altLang="ko-KR" sz="1000" b="0" u="none">
            <a:solidFill>
              <a:srgbClr val="C00000"/>
            </a:solidFill>
            <a:latin typeface="Arial" panose="020B0604020202020204" pitchFamily="34" charset="0"/>
            <a:cs typeface="Arial" panose="020B0604020202020204" pitchFamily="34" charset="0"/>
          </a:endParaRPr>
        </a:p>
        <a:p>
          <a:pPr algn="l"/>
          <a:r>
            <a:rPr lang="en-US" altLang="ko-KR" sz="1000" b="0" u="none">
              <a:solidFill>
                <a:srgbClr val="C00000"/>
              </a:solidFill>
              <a:latin typeface="Arial" panose="020B0604020202020204" pitchFamily="34" charset="0"/>
              <a:cs typeface="Arial" panose="020B0604020202020204" pitchFamily="34" charset="0"/>
            </a:rPr>
            <a:t>Distribution is limited to the audit team, the company and the ITS Certification Body only. </a:t>
          </a:r>
        </a:p>
        <a:p>
          <a:pPr algn="l"/>
          <a:r>
            <a:rPr lang="en-US" altLang="ko-KR" sz="1000" b="0" u="none">
              <a:solidFill>
                <a:srgbClr val="C00000"/>
              </a:solidFill>
              <a:latin typeface="Arial" panose="020B0604020202020204" pitchFamily="34" charset="0"/>
              <a:cs typeface="Arial" panose="020B0604020202020204" pitchFamily="34" charset="0"/>
            </a:rPr>
            <a:t>(</a:t>
          </a:r>
          <a:r>
            <a:rPr lang="ko-KR" altLang="en-US" sz="1000" b="0" u="none">
              <a:solidFill>
                <a:srgbClr val="C00000"/>
              </a:solidFill>
              <a:latin typeface="Arial" panose="020B0604020202020204" pitchFamily="34" charset="0"/>
              <a:cs typeface="Arial" panose="020B0604020202020204" pitchFamily="34" charset="0"/>
            </a:rPr>
            <a:t>배포는 심사팀</a:t>
          </a:r>
          <a:r>
            <a:rPr lang="en-US" altLang="ko-KR" sz="1000" b="0" u="none">
              <a:solidFill>
                <a:srgbClr val="C00000"/>
              </a:solidFill>
              <a:latin typeface="Arial" panose="020B0604020202020204" pitchFamily="34" charset="0"/>
              <a:cs typeface="Arial" panose="020B0604020202020204" pitchFamily="34" charset="0"/>
            </a:rPr>
            <a:t>, </a:t>
          </a:r>
          <a:r>
            <a:rPr lang="ko-KR" altLang="en-US" sz="1000" b="0" u="none">
              <a:solidFill>
                <a:srgbClr val="C00000"/>
              </a:solidFill>
              <a:latin typeface="Arial" panose="020B0604020202020204" pitchFamily="34" charset="0"/>
              <a:cs typeface="Arial" panose="020B0604020202020204" pitchFamily="34" charset="0"/>
            </a:rPr>
            <a:t>심사기업 및 </a:t>
          </a:r>
          <a:r>
            <a:rPr lang="en-US" altLang="ko-KR" sz="1000" b="0" u="none">
              <a:solidFill>
                <a:srgbClr val="C00000"/>
              </a:solidFill>
              <a:latin typeface="Arial" panose="020B0604020202020204" pitchFamily="34" charset="0"/>
              <a:cs typeface="Arial" panose="020B0604020202020204" pitchFamily="34" charset="0"/>
            </a:rPr>
            <a:t>ITS</a:t>
          </a:r>
          <a:r>
            <a:rPr lang="ko-KR" altLang="en-US" sz="1000" b="0" u="none">
              <a:solidFill>
                <a:srgbClr val="C00000"/>
              </a:solidFill>
              <a:latin typeface="Arial" panose="020B0604020202020204" pitchFamily="34" charset="0"/>
              <a:cs typeface="Arial" panose="020B0604020202020204" pitchFamily="34" charset="0"/>
            </a:rPr>
            <a:t>인증원으로만 제한됩니다</a:t>
          </a:r>
          <a:r>
            <a:rPr lang="en-US" altLang="ko-KR" sz="1000" b="0" u="none">
              <a:solidFill>
                <a:srgbClr val="C00000"/>
              </a:solidFill>
              <a:latin typeface="Arial" panose="020B0604020202020204" pitchFamily="34" charset="0"/>
              <a:cs typeface="Arial" panose="020B0604020202020204" pitchFamily="34" charset="0"/>
            </a:rPr>
            <a:t>.)</a:t>
          </a:r>
          <a:endParaRPr lang="ko-KR" altLang="en-US" sz="1000" b="0" u="none">
            <a:solidFill>
              <a:srgbClr val="C00000"/>
            </a:solidFill>
            <a:latin typeface="Arial" panose="020B0604020202020204" pitchFamily="34" charset="0"/>
            <a:cs typeface="Arial" panose="020B0604020202020204" pitchFamily="34" charset="0"/>
          </a:endParaRPr>
        </a:p>
      </xdr:txBody>
    </xdr:sp>
    <xdr:clientData/>
  </xdr:twoCellAnchor>
  <xdr:oneCellAnchor>
    <xdr:from>
      <xdr:col>28</xdr:col>
      <xdr:colOff>18656</xdr:colOff>
      <xdr:row>79</xdr:row>
      <xdr:rowOff>38100</xdr:rowOff>
    </xdr:from>
    <xdr:ext cx="570449" cy="177882"/>
    <xdr:pic>
      <xdr:nvPicPr>
        <xdr:cNvPr id="4" name="그림 3">
          <a:extLst>
            <a:ext uri="{FF2B5EF4-FFF2-40B4-BE49-F238E27FC236}">
              <a16:creationId xmlns:a16="http://schemas.microsoft.com/office/drawing/2014/main" id="{686F7BB4-2F33-4096-8ED4-27664B2BA0B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66016" y="19347180"/>
          <a:ext cx="570449" cy="177882"/>
        </a:xfrm>
        <a:prstGeom prst="rect">
          <a:avLst/>
        </a:prstGeom>
      </xdr:spPr>
    </xdr:pic>
    <xdr:clientData/>
  </xdr:oneCellAnchor>
  <xdr:oneCellAnchor>
    <xdr:from>
      <xdr:col>28</xdr:col>
      <xdr:colOff>0</xdr:colOff>
      <xdr:row>577</xdr:row>
      <xdr:rowOff>30480</xdr:rowOff>
    </xdr:from>
    <xdr:ext cx="570449" cy="177882"/>
    <xdr:pic>
      <xdr:nvPicPr>
        <xdr:cNvPr id="5" name="그림 4">
          <a:extLst>
            <a:ext uri="{FF2B5EF4-FFF2-40B4-BE49-F238E27FC236}">
              <a16:creationId xmlns:a16="http://schemas.microsoft.com/office/drawing/2014/main" id="{BB7547DC-A231-4175-9496-970B1890A00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00700" y="141000480"/>
          <a:ext cx="570449" cy="177882"/>
        </a:xfrm>
        <a:prstGeom prst="rect">
          <a:avLst/>
        </a:prstGeom>
      </xdr:spPr>
    </xdr:pic>
    <xdr:clientData/>
  </xdr:oneCellAnchor>
  <xdr:twoCellAnchor>
    <xdr:from>
      <xdr:col>0</xdr:col>
      <xdr:colOff>15240</xdr:colOff>
      <xdr:row>545</xdr:row>
      <xdr:rowOff>22860</xdr:rowOff>
    </xdr:from>
    <xdr:to>
      <xdr:col>1</xdr:col>
      <xdr:colOff>190500</xdr:colOff>
      <xdr:row>549</xdr:row>
      <xdr:rowOff>0</xdr:rowOff>
    </xdr:to>
    <xdr:cxnSp macro="">
      <xdr:nvCxnSpPr>
        <xdr:cNvPr id="6" name="직선 연결선 5">
          <a:extLst>
            <a:ext uri="{FF2B5EF4-FFF2-40B4-BE49-F238E27FC236}">
              <a16:creationId xmlns:a16="http://schemas.microsoft.com/office/drawing/2014/main" id="{F159FFA6-9DE4-4E8C-B77C-D83BE078580E}"/>
            </a:ext>
          </a:extLst>
        </xdr:cNvPr>
        <xdr:cNvCxnSpPr/>
      </xdr:nvCxnSpPr>
      <xdr:spPr>
        <a:xfrm>
          <a:off x="15240" y="133068060"/>
          <a:ext cx="375285" cy="967740"/>
        </a:xfrm>
        <a:prstGeom prst="line">
          <a:avLst/>
        </a:prstGeom>
        <a:ln w="3175">
          <a:solidFill>
            <a:schemeClr val="bg1">
              <a:lumMod val="85000"/>
            </a:schemeClr>
          </a:solidFill>
        </a:ln>
      </xdr:spPr>
      <xdr:style>
        <a:lnRef idx="1">
          <a:schemeClr val="dk1"/>
        </a:lnRef>
        <a:fillRef idx="0">
          <a:schemeClr val="dk1"/>
        </a:fillRef>
        <a:effectRef idx="0">
          <a:schemeClr val="dk1"/>
        </a:effectRef>
        <a:fontRef idx="minor">
          <a:schemeClr val="tx1"/>
        </a:fontRef>
      </xdr:style>
    </xdr:cxnSp>
    <xdr:clientData/>
  </xdr:twoCellAnchor>
  <xdr:oneCellAnchor>
    <xdr:from>
      <xdr:col>28</xdr:col>
      <xdr:colOff>11036</xdr:colOff>
      <xdr:row>194</xdr:row>
      <xdr:rowOff>38100</xdr:rowOff>
    </xdr:from>
    <xdr:ext cx="570449" cy="177882"/>
    <xdr:pic>
      <xdr:nvPicPr>
        <xdr:cNvPr id="7" name="그림 6">
          <a:extLst>
            <a:ext uri="{FF2B5EF4-FFF2-40B4-BE49-F238E27FC236}">
              <a16:creationId xmlns:a16="http://schemas.microsoft.com/office/drawing/2014/main" id="{6564866F-C5FF-4F9F-88B3-C5A3F3C629C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58396" y="47868840"/>
          <a:ext cx="570449" cy="177882"/>
        </a:xfrm>
        <a:prstGeom prst="rect">
          <a:avLst/>
        </a:prstGeom>
      </xdr:spPr>
    </xdr:pic>
    <xdr:clientData/>
  </xdr:oneCellAnchor>
  <xdr:oneCellAnchor>
    <xdr:from>
      <xdr:col>27</xdr:col>
      <xdr:colOff>182880</xdr:colOff>
      <xdr:row>500</xdr:row>
      <xdr:rowOff>68580</xdr:rowOff>
    </xdr:from>
    <xdr:ext cx="570449" cy="177882"/>
    <xdr:pic>
      <xdr:nvPicPr>
        <xdr:cNvPr id="8" name="그림 7">
          <a:extLst>
            <a:ext uri="{FF2B5EF4-FFF2-40B4-BE49-F238E27FC236}">
              <a16:creationId xmlns:a16="http://schemas.microsoft.com/office/drawing/2014/main" id="{554EB572-DF63-46AD-8861-5E1483C04E0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83555" y="122550555"/>
          <a:ext cx="570449" cy="177882"/>
        </a:xfrm>
        <a:prstGeom prst="rect">
          <a:avLst/>
        </a:prstGeom>
      </xdr:spPr>
    </xdr:pic>
    <xdr:clientData/>
  </xdr:oneCellAnchor>
  <xdr:oneCellAnchor>
    <xdr:from>
      <xdr:col>28</xdr:col>
      <xdr:colOff>0</xdr:colOff>
      <xdr:row>540</xdr:row>
      <xdr:rowOff>22860</xdr:rowOff>
    </xdr:from>
    <xdr:ext cx="570449" cy="177882"/>
    <xdr:pic>
      <xdr:nvPicPr>
        <xdr:cNvPr id="9" name="그림 8">
          <a:extLst>
            <a:ext uri="{FF2B5EF4-FFF2-40B4-BE49-F238E27FC236}">
              <a16:creationId xmlns:a16="http://schemas.microsoft.com/office/drawing/2014/main" id="{800AFEF5-6E31-4610-BA4A-D158837BBC2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00700" y="131829810"/>
          <a:ext cx="570449" cy="177882"/>
        </a:xfrm>
        <a:prstGeom prst="rect">
          <a:avLst/>
        </a:prstGeom>
      </xdr:spPr>
    </xdr:pic>
    <xdr:clientData/>
  </xdr:oneCellAnchor>
  <xdr:oneCellAnchor>
    <xdr:from>
      <xdr:col>28</xdr:col>
      <xdr:colOff>11036</xdr:colOff>
      <xdr:row>233</xdr:row>
      <xdr:rowOff>45720</xdr:rowOff>
    </xdr:from>
    <xdr:ext cx="570449" cy="177882"/>
    <xdr:pic>
      <xdr:nvPicPr>
        <xdr:cNvPr id="10" name="그림 9">
          <a:extLst>
            <a:ext uri="{FF2B5EF4-FFF2-40B4-BE49-F238E27FC236}">
              <a16:creationId xmlns:a16="http://schemas.microsoft.com/office/drawing/2014/main" id="{49F05482-2667-40D4-A8F4-27F86A42214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58396" y="57439560"/>
          <a:ext cx="570449" cy="177882"/>
        </a:xfrm>
        <a:prstGeom prst="rect">
          <a:avLst/>
        </a:prstGeom>
      </xdr:spPr>
    </xdr:pic>
    <xdr:clientData/>
  </xdr:oneCellAnchor>
  <xdr:oneCellAnchor>
    <xdr:from>
      <xdr:col>28</xdr:col>
      <xdr:colOff>18656</xdr:colOff>
      <xdr:row>119</xdr:row>
      <xdr:rowOff>38100</xdr:rowOff>
    </xdr:from>
    <xdr:ext cx="570449" cy="177882"/>
    <xdr:pic>
      <xdr:nvPicPr>
        <xdr:cNvPr id="11" name="그림 10">
          <a:extLst>
            <a:ext uri="{FF2B5EF4-FFF2-40B4-BE49-F238E27FC236}">
              <a16:creationId xmlns:a16="http://schemas.microsoft.com/office/drawing/2014/main" id="{DC1E933E-3890-466A-B761-48CF3603DF8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66016" y="29131260"/>
          <a:ext cx="570449" cy="177882"/>
        </a:xfrm>
        <a:prstGeom prst="rect">
          <a:avLst/>
        </a:prstGeom>
      </xdr:spPr>
    </xdr:pic>
    <xdr:clientData/>
  </xdr:oneCellAnchor>
  <xdr:oneCellAnchor>
    <xdr:from>
      <xdr:col>28</xdr:col>
      <xdr:colOff>18656</xdr:colOff>
      <xdr:row>158</xdr:row>
      <xdr:rowOff>38100</xdr:rowOff>
    </xdr:from>
    <xdr:ext cx="570449" cy="177882"/>
    <xdr:pic>
      <xdr:nvPicPr>
        <xdr:cNvPr id="12" name="그림 11">
          <a:extLst>
            <a:ext uri="{FF2B5EF4-FFF2-40B4-BE49-F238E27FC236}">
              <a16:creationId xmlns:a16="http://schemas.microsoft.com/office/drawing/2014/main" id="{0128FC6D-3B7D-45DE-A391-48AAD868BBA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66016" y="38869620"/>
          <a:ext cx="570449" cy="177882"/>
        </a:xfrm>
        <a:prstGeom prst="rect">
          <a:avLst/>
        </a:prstGeom>
      </xdr:spPr>
    </xdr:pic>
    <xdr:clientData/>
  </xdr:oneCellAnchor>
  <xdr:oneCellAnchor>
    <xdr:from>
      <xdr:col>28</xdr:col>
      <xdr:colOff>11036</xdr:colOff>
      <xdr:row>270</xdr:row>
      <xdr:rowOff>45720</xdr:rowOff>
    </xdr:from>
    <xdr:ext cx="570449" cy="177882"/>
    <xdr:pic>
      <xdr:nvPicPr>
        <xdr:cNvPr id="13" name="그림 12">
          <a:extLst>
            <a:ext uri="{FF2B5EF4-FFF2-40B4-BE49-F238E27FC236}">
              <a16:creationId xmlns:a16="http://schemas.microsoft.com/office/drawing/2014/main" id="{BEB910AE-0229-43DC-84AE-D51C2427D50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58396" y="66720720"/>
          <a:ext cx="570449" cy="177882"/>
        </a:xfrm>
        <a:prstGeom prst="rect">
          <a:avLst/>
        </a:prstGeom>
      </xdr:spPr>
    </xdr:pic>
    <xdr:clientData/>
  </xdr:oneCellAnchor>
  <xdr:oneCellAnchor>
    <xdr:from>
      <xdr:col>28</xdr:col>
      <xdr:colOff>11036</xdr:colOff>
      <xdr:row>425</xdr:row>
      <xdr:rowOff>45720</xdr:rowOff>
    </xdr:from>
    <xdr:ext cx="570449" cy="177882"/>
    <xdr:pic>
      <xdr:nvPicPr>
        <xdr:cNvPr id="14" name="그림 13">
          <a:extLst>
            <a:ext uri="{FF2B5EF4-FFF2-40B4-BE49-F238E27FC236}">
              <a16:creationId xmlns:a16="http://schemas.microsoft.com/office/drawing/2014/main" id="{EA21682E-D522-45FA-84CB-ABF442D8CE7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11736" y="104030145"/>
          <a:ext cx="570449" cy="177882"/>
        </a:xfrm>
        <a:prstGeom prst="rect">
          <a:avLst/>
        </a:prstGeom>
      </xdr:spPr>
    </xdr:pic>
    <xdr:clientData/>
  </xdr:oneCellAnchor>
  <xdr:oneCellAnchor>
    <xdr:from>
      <xdr:col>28</xdr:col>
      <xdr:colOff>18656</xdr:colOff>
      <xdr:row>39</xdr:row>
      <xdr:rowOff>38100</xdr:rowOff>
    </xdr:from>
    <xdr:ext cx="570449" cy="177882"/>
    <xdr:pic>
      <xdr:nvPicPr>
        <xdr:cNvPr id="15" name="그림 14">
          <a:extLst>
            <a:ext uri="{FF2B5EF4-FFF2-40B4-BE49-F238E27FC236}">
              <a16:creationId xmlns:a16="http://schemas.microsoft.com/office/drawing/2014/main" id="{A4B1CC7E-F71A-4F76-A642-F74E321AD3E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66016" y="9547860"/>
          <a:ext cx="570449" cy="177882"/>
        </a:xfrm>
        <a:prstGeom prst="rect">
          <a:avLst/>
        </a:prstGeom>
      </xdr:spPr>
    </xdr:pic>
    <xdr:clientData/>
  </xdr:oneCellAnchor>
  <xdr:oneCellAnchor>
    <xdr:from>
      <xdr:col>28</xdr:col>
      <xdr:colOff>11036</xdr:colOff>
      <xdr:row>463</xdr:row>
      <xdr:rowOff>45720</xdr:rowOff>
    </xdr:from>
    <xdr:ext cx="570449" cy="177882"/>
    <xdr:pic>
      <xdr:nvPicPr>
        <xdr:cNvPr id="17" name="그림 16">
          <a:extLst>
            <a:ext uri="{FF2B5EF4-FFF2-40B4-BE49-F238E27FC236}">
              <a16:creationId xmlns:a16="http://schemas.microsoft.com/office/drawing/2014/main" id="{B0830A11-4B67-4CC0-83FB-EB109D1639B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11736" y="113431320"/>
          <a:ext cx="570449" cy="177882"/>
        </a:xfrm>
        <a:prstGeom prst="rect">
          <a:avLst/>
        </a:prstGeom>
      </xdr:spPr>
    </xdr:pic>
    <xdr:clientData/>
  </xdr:oneCellAnchor>
  <xdr:twoCellAnchor>
    <xdr:from>
      <xdr:col>0</xdr:col>
      <xdr:colOff>91440</xdr:colOff>
      <xdr:row>3</xdr:row>
      <xdr:rowOff>30480</xdr:rowOff>
    </xdr:from>
    <xdr:to>
      <xdr:col>9</xdr:col>
      <xdr:colOff>114300</xdr:colOff>
      <xdr:row>4</xdr:row>
      <xdr:rowOff>151013</xdr:rowOff>
    </xdr:to>
    <xdr:grpSp>
      <xdr:nvGrpSpPr>
        <xdr:cNvPr id="18" name="그룹 17">
          <a:extLst>
            <a:ext uri="{FF2B5EF4-FFF2-40B4-BE49-F238E27FC236}">
              <a16:creationId xmlns:a16="http://schemas.microsoft.com/office/drawing/2014/main" id="{3F90C77F-8485-467E-AC78-85F559614719}"/>
            </a:ext>
          </a:extLst>
        </xdr:cNvPr>
        <xdr:cNvGrpSpPr/>
      </xdr:nvGrpSpPr>
      <xdr:grpSpPr>
        <a:xfrm>
          <a:off x="91440" y="744855"/>
          <a:ext cx="1823085" cy="358658"/>
          <a:chOff x="99059" y="281940"/>
          <a:chExt cx="1627305" cy="328331"/>
        </a:xfrm>
      </xdr:grpSpPr>
      <xdr:pic>
        <xdr:nvPicPr>
          <xdr:cNvPr id="19" name="그림 18">
            <a:extLst>
              <a:ext uri="{FF2B5EF4-FFF2-40B4-BE49-F238E27FC236}">
                <a16:creationId xmlns:a16="http://schemas.microsoft.com/office/drawing/2014/main" id="{B4F7AD78-5619-4CAB-969E-67AA0027639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6423" t="55497" r="16417" b="23900"/>
          <a:stretch/>
        </xdr:blipFill>
        <xdr:spPr>
          <a:xfrm>
            <a:off x="99059" y="511527"/>
            <a:ext cx="1627305" cy="98744"/>
          </a:xfrm>
          <a:prstGeom prst="rect">
            <a:avLst/>
          </a:prstGeom>
        </xdr:spPr>
      </xdr:pic>
      <xdr:pic>
        <xdr:nvPicPr>
          <xdr:cNvPr id="20" name="그림 19">
            <a:extLst>
              <a:ext uri="{FF2B5EF4-FFF2-40B4-BE49-F238E27FC236}">
                <a16:creationId xmlns:a16="http://schemas.microsoft.com/office/drawing/2014/main" id="{F622C6D3-0957-4C58-B342-347E0ED26C1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4300" y="281940"/>
            <a:ext cx="570449" cy="177882"/>
          </a:xfrm>
          <a:prstGeom prst="rect">
            <a:avLst/>
          </a:prstGeom>
        </xdr:spPr>
      </xdr:pic>
    </xdr:grpSp>
    <xdr:clientData/>
  </xdr:twoCellAnchor>
  <xdr:twoCellAnchor>
    <xdr:from>
      <xdr:col>21</xdr:col>
      <xdr:colOff>108584</xdr:colOff>
      <xdr:row>607</xdr:row>
      <xdr:rowOff>45720</xdr:rowOff>
    </xdr:from>
    <xdr:to>
      <xdr:col>30</xdr:col>
      <xdr:colOff>93345</xdr:colOff>
      <xdr:row>608</xdr:row>
      <xdr:rowOff>126409</xdr:rowOff>
    </xdr:to>
    <xdr:grpSp>
      <xdr:nvGrpSpPr>
        <xdr:cNvPr id="21" name="그룹 20">
          <a:extLst>
            <a:ext uri="{FF2B5EF4-FFF2-40B4-BE49-F238E27FC236}">
              <a16:creationId xmlns:a16="http://schemas.microsoft.com/office/drawing/2014/main" id="{5B494DA9-399C-4C63-9431-8BBD3EF8B009}"/>
            </a:ext>
          </a:extLst>
        </xdr:cNvPr>
        <xdr:cNvGrpSpPr/>
      </xdr:nvGrpSpPr>
      <xdr:grpSpPr>
        <a:xfrm>
          <a:off x="4309109" y="150569295"/>
          <a:ext cx="1784986" cy="328339"/>
          <a:chOff x="1744980" y="8717280"/>
          <a:chExt cx="3128112" cy="621141"/>
        </a:xfrm>
      </xdr:grpSpPr>
      <xdr:pic>
        <xdr:nvPicPr>
          <xdr:cNvPr id="22" name="그림 21">
            <a:extLst>
              <a:ext uri="{FF2B5EF4-FFF2-40B4-BE49-F238E27FC236}">
                <a16:creationId xmlns:a16="http://schemas.microsoft.com/office/drawing/2014/main" id="{0B0BB13A-12FF-4347-B09F-4021EF0346F8}"/>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6423" t="55497" r="16417" b="23900"/>
          <a:stretch/>
        </xdr:blipFill>
        <xdr:spPr>
          <a:xfrm>
            <a:off x="1744980" y="9151620"/>
            <a:ext cx="3078480" cy="186801"/>
          </a:xfrm>
          <a:prstGeom prst="rect">
            <a:avLst/>
          </a:prstGeom>
        </xdr:spPr>
      </xdr:pic>
      <xdr:pic>
        <xdr:nvPicPr>
          <xdr:cNvPr id="23" name="그림 22">
            <a:extLst>
              <a:ext uri="{FF2B5EF4-FFF2-40B4-BE49-F238E27FC236}">
                <a16:creationId xmlns:a16="http://schemas.microsoft.com/office/drawing/2014/main" id="{4DE6492D-162C-4B92-922C-4A54E5F6B43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760220" y="8717280"/>
            <a:ext cx="3112872" cy="365639"/>
          </a:xfrm>
          <a:prstGeom prst="rect">
            <a:avLst/>
          </a:prstGeom>
        </xdr:spPr>
      </xdr:pic>
    </xdr:grpSp>
    <xdr:clientData/>
  </xdr:twoCellAnchor>
  <xdr:oneCellAnchor>
    <xdr:from>
      <xdr:col>26</xdr:col>
      <xdr:colOff>186296</xdr:colOff>
      <xdr:row>645</xdr:row>
      <xdr:rowOff>137160</xdr:rowOff>
    </xdr:from>
    <xdr:ext cx="570449" cy="177882"/>
    <xdr:pic>
      <xdr:nvPicPr>
        <xdr:cNvPr id="37" name="그림 36">
          <a:extLst>
            <a:ext uri="{FF2B5EF4-FFF2-40B4-BE49-F238E27FC236}">
              <a16:creationId xmlns:a16="http://schemas.microsoft.com/office/drawing/2014/main" id="{FBB21305-E67F-47F7-AE7F-23A720F053B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86946" y="160033335"/>
          <a:ext cx="570449" cy="177882"/>
        </a:xfrm>
        <a:prstGeom prst="rect">
          <a:avLst/>
        </a:prstGeom>
      </xdr:spPr>
    </xdr:pic>
    <xdr:clientData/>
  </xdr:oneCellAnchor>
  <xdr:twoCellAnchor editAs="oneCell">
    <xdr:from>
      <xdr:col>23</xdr:col>
      <xdr:colOff>182880</xdr:colOff>
      <xdr:row>26</xdr:row>
      <xdr:rowOff>76200</xdr:rowOff>
    </xdr:from>
    <xdr:to>
      <xdr:col>27</xdr:col>
      <xdr:colOff>160020</xdr:colOff>
      <xdr:row>29</xdr:row>
      <xdr:rowOff>114300</xdr:rowOff>
    </xdr:to>
    <xdr:pic>
      <xdr:nvPicPr>
        <xdr:cNvPr id="41" name="그래픽 40" descr="확인 표시">
          <a:extLst>
            <a:ext uri="{FF2B5EF4-FFF2-40B4-BE49-F238E27FC236}">
              <a16:creationId xmlns:a16="http://schemas.microsoft.com/office/drawing/2014/main" id="{0F8077FF-7872-40AA-9AB3-EFC5C6430EF4}"/>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4739640" y="6416040"/>
          <a:ext cx="769620" cy="769620"/>
        </a:xfrm>
        <a:prstGeom prst="rect">
          <a:avLst/>
        </a:prstGeom>
      </xdr:spPr>
    </xdr:pic>
    <xdr:clientData/>
  </xdr:twoCellAnchor>
  <xdr:twoCellAnchor editAs="oneCell">
    <xdr:from>
      <xdr:col>14</xdr:col>
      <xdr:colOff>7620</xdr:colOff>
      <xdr:row>26</xdr:row>
      <xdr:rowOff>68580</xdr:rowOff>
    </xdr:from>
    <xdr:to>
      <xdr:col>17</xdr:col>
      <xdr:colOff>182880</xdr:colOff>
      <xdr:row>29</xdr:row>
      <xdr:rowOff>106680</xdr:rowOff>
    </xdr:to>
    <xdr:pic>
      <xdr:nvPicPr>
        <xdr:cNvPr id="42" name="그래픽 41" descr="확인 표시">
          <a:extLst>
            <a:ext uri="{FF2B5EF4-FFF2-40B4-BE49-F238E27FC236}">
              <a16:creationId xmlns:a16="http://schemas.microsoft.com/office/drawing/2014/main" id="{21702806-E40C-4700-9214-BF7C23E39A0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2781300" y="6408420"/>
          <a:ext cx="769620" cy="769620"/>
        </a:xfrm>
        <a:prstGeom prst="rect">
          <a:avLst/>
        </a:prstGeom>
      </xdr:spPr>
    </xdr:pic>
    <xdr:clientData/>
  </xdr:twoCellAnchor>
  <xdr:twoCellAnchor editAs="oneCell">
    <xdr:from>
      <xdr:col>3</xdr:col>
      <xdr:colOff>38100</xdr:colOff>
      <xdr:row>632</xdr:row>
      <xdr:rowOff>213360</xdr:rowOff>
    </xdr:from>
    <xdr:to>
      <xdr:col>9</xdr:col>
      <xdr:colOff>181797</xdr:colOff>
      <xdr:row>638</xdr:row>
      <xdr:rowOff>85678</xdr:rowOff>
    </xdr:to>
    <xdr:pic>
      <xdr:nvPicPr>
        <xdr:cNvPr id="43" name="그림 42">
          <a:extLst>
            <a:ext uri="{FF2B5EF4-FFF2-40B4-BE49-F238E27FC236}">
              <a16:creationId xmlns:a16="http://schemas.microsoft.com/office/drawing/2014/main" id="{70BDC912-AA33-4623-B215-2D691A2B07E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38175" y="156890085"/>
          <a:ext cx="1343847" cy="1358218"/>
        </a:xfrm>
        <a:prstGeom prst="rect">
          <a:avLst/>
        </a:prstGeom>
      </xdr:spPr>
    </xdr:pic>
    <xdr:clientData/>
  </xdr:twoCellAnchor>
  <xdr:twoCellAnchor editAs="oneCell">
    <xdr:from>
      <xdr:col>12</xdr:col>
      <xdr:colOff>43321</xdr:colOff>
      <xdr:row>632</xdr:row>
      <xdr:rowOff>226201</xdr:rowOff>
    </xdr:from>
    <xdr:to>
      <xdr:col>18</xdr:col>
      <xdr:colOff>192901</xdr:colOff>
      <xdr:row>638</xdr:row>
      <xdr:rowOff>101461</xdr:rowOff>
    </xdr:to>
    <xdr:pic>
      <xdr:nvPicPr>
        <xdr:cNvPr id="44" name="그림 43">
          <a:extLst>
            <a:ext uri="{FF2B5EF4-FFF2-40B4-BE49-F238E27FC236}">
              <a16:creationId xmlns:a16="http://schemas.microsoft.com/office/drawing/2014/main" id="{809A3C01-48B5-4E9D-B0D7-F3397352D61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443621" y="156902926"/>
          <a:ext cx="1349730" cy="1361160"/>
        </a:xfrm>
        <a:prstGeom prst="rect">
          <a:avLst/>
        </a:prstGeom>
      </xdr:spPr>
    </xdr:pic>
    <xdr:clientData/>
  </xdr:twoCellAnchor>
  <xdr:twoCellAnchor editAs="oneCell">
    <xdr:from>
      <xdr:col>21</xdr:col>
      <xdr:colOff>48541</xdr:colOff>
      <xdr:row>632</xdr:row>
      <xdr:rowOff>231421</xdr:rowOff>
    </xdr:from>
    <xdr:to>
      <xdr:col>28</xdr:col>
      <xdr:colOff>1</xdr:colOff>
      <xdr:row>638</xdr:row>
      <xdr:rowOff>106681</xdr:rowOff>
    </xdr:to>
    <xdr:pic>
      <xdr:nvPicPr>
        <xdr:cNvPr id="45" name="그림 44">
          <a:extLst>
            <a:ext uri="{FF2B5EF4-FFF2-40B4-BE49-F238E27FC236}">
              <a16:creationId xmlns:a16="http://schemas.microsoft.com/office/drawing/2014/main" id="{C0053BD3-2AE2-48B5-8AAC-D5076540D359}"/>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249066" y="156908146"/>
          <a:ext cx="1351635" cy="1361160"/>
        </a:xfrm>
        <a:prstGeom prst="rect">
          <a:avLst/>
        </a:prstGeom>
      </xdr:spPr>
    </xdr:pic>
    <xdr:clientData/>
  </xdr:twoCellAnchor>
  <xdr:twoCellAnchor>
    <xdr:from>
      <xdr:col>9</xdr:col>
      <xdr:colOff>104418</xdr:colOff>
      <xdr:row>618</xdr:row>
      <xdr:rowOff>228600</xdr:rowOff>
    </xdr:from>
    <xdr:to>
      <xdr:col>23</xdr:col>
      <xdr:colOff>60960</xdr:colOff>
      <xdr:row>627</xdr:row>
      <xdr:rowOff>0</xdr:rowOff>
    </xdr:to>
    <xdr:grpSp>
      <xdr:nvGrpSpPr>
        <xdr:cNvPr id="46" name="그룹 45">
          <a:extLst>
            <a:ext uri="{FF2B5EF4-FFF2-40B4-BE49-F238E27FC236}">
              <a16:creationId xmlns:a16="http://schemas.microsoft.com/office/drawing/2014/main" id="{75160D64-ECD2-4E8D-8D97-D0382AC9152C}"/>
            </a:ext>
          </a:extLst>
        </xdr:cNvPr>
        <xdr:cNvGrpSpPr/>
      </xdr:nvGrpSpPr>
      <xdr:grpSpPr>
        <a:xfrm>
          <a:off x="1904643" y="153438225"/>
          <a:ext cx="2756892" cy="2000250"/>
          <a:chOff x="965478" y="153908760"/>
          <a:chExt cx="2730222" cy="1965960"/>
        </a:xfrm>
      </xdr:grpSpPr>
      <xdr:sp macro="" textlink="">
        <xdr:nvSpPr>
          <xdr:cNvPr id="47" name="TextBox 46">
            <a:extLst>
              <a:ext uri="{FF2B5EF4-FFF2-40B4-BE49-F238E27FC236}">
                <a16:creationId xmlns:a16="http://schemas.microsoft.com/office/drawing/2014/main" id="{CCEEF5E6-9280-4F9C-B536-5657456F42E1}"/>
              </a:ext>
            </a:extLst>
          </xdr:cNvPr>
          <xdr:cNvSpPr txBox="1"/>
        </xdr:nvSpPr>
        <xdr:spPr>
          <a:xfrm>
            <a:off x="965478" y="155440380"/>
            <a:ext cx="2730222" cy="4343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altLang="ko-KR" sz="1400"/>
              <a:t>ISO</a:t>
            </a:r>
            <a:r>
              <a:rPr lang="en-US" altLang="ko-KR" sz="1400" baseline="0"/>
              <a:t> 9001/14001/45001 </a:t>
            </a:r>
            <a:r>
              <a:rPr lang="ko-KR" altLang="en-US" sz="1400" baseline="0"/>
              <a:t>인증기업</a:t>
            </a:r>
            <a:endParaRPr lang="ko-KR" altLang="en-US" sz="1400"/>
          </a:p>
        </xdr:txBody>
      </xdr:sp>
      <xdr:sp macro="" textlink="">
        <xdr:nvSpPr>
          <xdr:cNvPr id="48" name="직사각형 47">
            <a:extLst>
              <a:ext uri="{FF2B5EF4-FFF2-40B4-BE49-F238E27FC236}">
                <a16:creationId xmlns:a16="http://schemas.microsoft.com/office/drawing/2014/main" id="{71F3D8B1-7590-45B8-BB23-3034522AAED9}"/>
              </a:ext>
            </a:extLst>
          </xdr:cNvPr>
          <xdr:cNvSpPr/>
        </xdr:nvSpPr>
        <xdr:spPr>
          <a:xfrm>
            <a:off x="1310640" y="153908760"/>
            <a:ext cx="1699260" cy="1394460"/>
          </a:xfrm>
          <a:prstGeom prst="rect">
            <a:avLst/>
          </a:prstGeom>
          <a:solidFill>
            <a:schemeClr val="bg1">
              <a:lumMod val="85000"/>
            </a:schemeClr>
          </a:solidFill>
          <a:ln>
            <a:solidFill>
              <a:schemeClr val="tx1">
                <a:lumMod val="75000"/>
                <a:lumOff val="2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ko-KR" altLang="en-US" sz="2400" b="1">
                <a:solidFill>
                  <a:sysClr val="windowText" lastClr="000000"/>
                </a:solidFill>
              </a:rPr>
              <a:t>기업 로고</a:t>
            </a:r>
          </a:p>
        </xdr:txBody>
      </xdr:sp>
    </xdr:grpSp>
    <xdr:clientData/>
  </xdr:twoCellAnchor>
  <xdr:twoCellAnchor>
    <xdr:from>
      <xdr:col>31</xdr:col>
      <xdr:colOff>53340</xdr:colOff>
      <xdr:row>148</xdr:row>
      <xdr:rowOff>240030</xdr:rowOff>
    </xdr:from>
    <xdr:to>
      <xdr:col>59</xdr:col>
      <xdr:colOff>83820</xdr:colOff>
      <xdr:row>151</xdr:row>
      <xdr:rowOff>190500</xdr:rowOff>
    </xdr:to>
    <xdr:grpSp>
      <xdr:nvGrpSpPr>
        <xdr:cNvPr id="35" name="그룹 34">
          <a:extLst>
            <a:ext uri="{FF2B5EF4-FFF2-40B4-BE49-F238E27FC236}">
              <a16:creationId xmlns:a16="http://schemas.microsoft.com/office/drawing/2014/main" id="{3E42DE25-748F-4D33-9FFE-520633FC4787}"/>
            </a:ext>
          </a:extLst>
        </xdr:cNvPr>
        <xdr:cNvGrpSpPr/>
      </xdr:nvGrpSpPr>
      <xdr:grpSpPr>
        <a:xfrm>
          <a:off x="6254115" y="35815905"/>
          <a:ext cx="5631180" cy="693420"/>
          <a:chOff x="7109460" y="613410"/>
          <a:chExt cx="5577840" cy="681990"/>
        </a:xfrm>
      </xdr:grpSpPr>
      <xdr:sp macro="" textlink="">
        <xdr:nvSpPr>
          <xdr:cNvPr id="36" name="사각형: 둥근 대각선 방향 모서리 35">
            <a:extLst>
              <a:ext uri="{FF2B5EF4-FFF2-40B4-BE49-F238E27FC236}">
                <a16:creationId xmlns:a16="http://schemas.microsoft.com/office/drawing/2014/main" id="{DC4D3730-9CA8-4519-92B4-8CB23BAE53C0}"/>
              </a:ext>
            </a:extLst>
          </xdr:cNvPr>
          <xdr:cNvSpPr/>
        </xdr:nvSpPr>
        <xdr:spPr>
          <a:xfrm>
            <a:off x="7383780" y="632460"/>
            <a:ext cx="5303520" cy="662940"/>
          </a:xfrm>
          <a:prstGeom prst="round2DiagRect">
            <a:avLst/>
          </a:prstGeom>
          <a:solidFill>
            <a:srgbClr val="F2F2F2"/>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ko-KR" altLang="en-US" sz="1100">
                <a:solidFill>
                  <a:srgbClr val="C00000"/>
                </a:solidFill>
              </a:rPr>
              <a:t>기록 예</a:t>
            </a:r>
            <a:r>
              <a:rPr lang="en-US" altLang="ko-KR" sz="1100">
                <a:solidFill>
                  <a:srgbClr val="C00000"/>
                </a:solidFill>
              </a:rPr>
              <a:t>) </a:t>
            </a:r>
            <a:r>
              <a:rPr lang="ko-KR" altLang="en-US" sz="1100">
                <a:solidFill>
                  <a:srgbClr val="C00000"/>
                </a:solidFill>
              </a:rPr>
              <a:t>적용제외 요건 </a:t>
            </a:r>
            <a:r>
              <a:rPr lang="en-US" altLang="ko-KR" sz="1100">
                <a:solidFill>
                  <a:srgbClr val="C00000"/>
                </a:solidFill>
              </a:rPr>
              <a:t>: 8.3(</a:t>
            </a:r>
            <a:r>
              <a:rPr lang="ko-KR" altLang="en-US" sz="1100">
                <a:solidFill>
                  <a:srgbClr val="C00000"/>
                </a:solidFill>
              </a:rPr>
              <a:t>설계</a:t>
            </a:r>
            <a:r>
              <a:rPr lang="en-US" altLang="ko-KR" sz="1100">
                <a:solidFill>
                  <a:srgbClr val="C00000"/>
                </a:solidFill>
              </a:rPr>
              <a:t>,</a:t>
            </a:r>
            <a:r>
              <a:rPr lang="ko-KR" altLang="en-US" sz="1100">
                <a:solidFill>
                  <a:srgbClr val="C00000"/>
                </a:solidFill>
              </a:rPr>
              <a:t>개발</a:t>
            </a:r>
            <a:r>
              <a:rPr lang="en-US" altLang="ko-KR" sz="1100">
                <a:solidFill>
                  <a:srgbClr val="C00000"/>
                </a:solidFill>
              </a:rPr>
              <a:t>)</a:t>
            </a:r>
          </a:p>
          <a:p>
            <a:pPr algn="l"/>
            <a:r>
              <a:rPr lang="ko-KR" altLang="en-US" sz="1100">
                <a:solidFill>
                  <a:srgbClr val="C00000"/>
                </a:solidFill>
              </a:rPr>
              <a:t>             적용제외 정당성 기록 예</a:t>
            </a:r>
            <a:r>
              <a:rPr lang="en-US" altLang="ko-KR" sz="1100">
                <a:solidFill>
                  <a:srgbClr val="C00000"/>
                </a:solidFill>
              </a:rPr>
              <a:t>: </a:t>
            </a:r>
            <a:r>
              <a:rPr lang="ko-KR" altLang="en-US" sz="1100">
                <a:solidFill>
                  <a:srgbClr val="C00000"/>
                </a:solidFill>
              </a:rPr>
              <a:t>매뉴얼의 적용범위에 제외됨을 확인</a:t>
            </a:r>
          </a:p>
        </xdr:txBody>
      </xdr:sp>
      <xdr:cxnSp macro="">
        <xdr:nvCxnSpPr>
          <xdr:cNvPr id="49" name="연결선: 꺾임 48">
            <a:extLst>
              <a:ext uri="{FF2B5EF4-FFF2-40B4-BE49-F238E27FC236}">
                <a16:creationId xmlns:a16="http://schemas.microsoft.com/office/drawing/2014/main" id="{5FA72144-CE14-4886-BB5E-DD24B6AC6C92}"/>
              </a:ext>
            </a:extLst>
          </xdr:cNvPr>
          <xdr:cNvCxnSpPr>
            <a:cxnSpLocks/>
            <a:endCxn id="36" idx="2"/>
          </xdr:cNvCxnSpPr>
        </xdr:nvCxnSpPr>
        <xdr:spPr>
          <a:xfrm>
            <a:off x="7109460" y="613410"/>
            <a:ext cx="274320" cy="350520"/>
          </a:xfrm>
          <a:prstGeom prst="bentConnector3">
            <a:avLst>
              <a:gd name="adj1" fmla="val 50000"/>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17</xdr:col>
      <xdr:colOff>1905</xdr:colOff>
      <xdr:row>0</xdr:row>
      <xdr:rowOff>0</xdr:rowOff>
    </xdr:from>
    <xdr:to>
      <xdr:col>28</xdr:col>
      <xdr:colOff>37685</xdr:colOff>
      <xdr:row>0</xdr:row>
      <xdr:rowOff>0</xdr:rowOff>
    </xdr:to>
    <xdr:pic>
      <xdr:nvPicPr>
        <xdr:cNvPr id="2" name="그림 1" descr="TCL-KOREA_LOGO.gif">
          <a:extLst>
            <a:ext uri="{FF2B5EF4-FFF2-40B4-BE49-F238E27FC236}">
              <a16:creationId xmlns:a16="http://schemas.microsoft.com/office/drawing/2014/main" id="{BC414B0F-2C5B-4AB2-9E17-484B8DCF1842}"/>
            </a:ext>
          </a:extLst>
        </xdr:cNvPr>
        <xdr:cNvPicPr>
          <a:picLocks noChangeAspect="1"/>
        </xdr:cNvPicPr>
      </xdr:nvPicPr>
      <xdr:blipFill>
        <a:blip xmlns:r="http://schemas.openxmlformats.org/officeDocument/2006/relationships" r:embed="rId1"/>
        <a:srcRect/>
        <a:stretch>
          <a:fillRect/>
        </a:stretch>
      </xdr:blipFill>
      <xdr:spPr bwMode="auto">
        <a:xfrm>
          <a:off x="3402330" y="0"/>
          <a:ext cx="2236055" cy="0"/>
        </a:xfrm>
        <a:prstGeom prst="rect">
          <a:avLst/>
        </a:prstGeom>
        <a:noFill/>
        <a:ln w="9525">
          <a:noFill/>
          <a:miter lim="800000"/>
          <a:headEnd/>
          <a:tailEnd/>
        </a:ln>
      </xdr:spPr>
    </xdr:pic>
    <xdr:clientData/>
  </xdr:twoCellAnchor>
  <xdr:twoCellAnchor>
    <xdr:from>
      <xdr:col>0</xdr:col>
      <xdr:colOff>30480</xdr:colOff>
      <xdr:row>34</xdr:row>
      <xdr:rowOff>152400</xdr:rowOff>
    </xdr:from>
    <xdr:to>
      <xdr:col>30</xdr:col>
      <xdr:colOff>175260</xdr:colOff>
      <xdr:row>37</xdr:row>
      <xdr:rowOff>198120</xdr:rowOff>
    </xdr:to>
    <xdr:sp macro="" textlink="">
      <xdr:nvSpPr>
        <xdr:cNvPr id="3" name="사각형: 둥근 모서리 2">
          <a:extLst>
            <a:ext uri="{FF2B5EF4-FFF2-40B4-BE49-F238E27FC236}">
              <a16:creationId xmlns:a16="http://schemas.microsoft.com/office/drawing/2014/main" id="{02CA135F-F546-41D3-815B-D8143E8D37D4}"/>
            </a:ext>
          </a:extLst>
        </xdr:cNvPr>
        <xdr:cNvSpPr/>
      </xdr:nvSpPr>
      <xdr:spPr>
        <a:xfrm>
          <a:off x="27305" y="8248650"/>
          <a:ext cx="6151880" cy="763270"/>
        </a:xfrm>
        <a:prstGeom prst="roundRect">
          <a:avLst>
            <a:gd name="adj" fmla="val 5346"/>
          </a:avLst>
        </a:prstGeom>
        <a:solidFill>
          <a:schemeClr val="bg1">
            <a:lumMod val="95000"/>
          </a:scheme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altLang="ko-KR" sz="1000" b="0" u="none">
              <a:solidFill>
                <a:srgbClr val="C00000"/>
              </a:solidFill>
              <a:latin typeface="Arial" panose="020B0604020202020204" pitchFamily="34" charset="0"/>
              <a:cs typeface="Arial" panose="020B0604020202020204" pitchFamily="34" charset="0"/>
            </a:rPr>
            <a:t>This</a:t>
          </a:r>
          <a:r>
            <a:rPr lang="en-US" altLang="ko-KR" sz="1000" b="0" u="none" baseline="0">
              <a:solidFill>
                <a:srgbClr val="C00000"/>
              </a:solidFill>
              <a:latin typeface="Arial" panose="020B0604020202020204" pitchFamily="34" charset="0"/>
              <a:cs typeface="Arial" panose="020B0604020202020204" pitchFamily="34" charset="0"/>
            </a:rPr>
            <a:t> rep</a:t>
          </a:r>
          <a:r>
            <a:rPr lang="en-US" altLang="ko-KR" sz="1000" b="0" u="none">
              <a:solidFill>
                <a:srgbClr val="C00000"/>
              </a:solidFill>
              <a:latin typeface="Arial" panose="020B0604020202020204" pitchFamily="34" charset="0"/>
              <a:cs typeface="Arial" panose="020B0604020202020204" pitchFamily="34" charset="0"/>
            </a:rPr>
            <a:t>ort is confidential. (</a:t>
          </a:r>
          <a:r>
            <a:rPr lang="ko-KR" altLang="en-US" sz="1000" b="0" u="none">
              <a:solidFill>
                <a:srgbClr val="C00000"/>
              </a:solidFill>
              <a:latin typeface="Arial" panose="020B0604020202020204" pitchFamily="34" charset="0"/>
              <a:cs typeface="Arial" panose="020B0604020202020204" pitchFamily="34" charset="0"/>
            </a:rPr>
            <a:t>이</a:t>
          </a:r>
          <a:r>
            <a:rPr lang="ko-KR" altLang="en-US" sz="1000" b="0" u="none" baseline="0">
              <a:solidFill>
                <a:srgbClr val="C00000"/>
              </a:solidFill>
              <a:latin typeface="Arial" panose="020B0604020202020204" pitchFamily="34" charset="0"/>
              <a:cs typeface="Arial" panose="020B0604020202020204" pitchFamily="34" charset="0"/>
            </a:rPr>
            <a:t> 보고서는 기밀입니다</a:t>
          </a:r>
          <a:r>
            <a:rPr lang="en-US" altLang="ko-KR" sz="1000" b="0" u="none" baseline="0">
              <a:solidFill>
                <a:srgbClr val="C00000"/>
              </a:solidFill>
              <a:latin typeface="Arial" panose="020B0604020202020204" pitchFamily="34" charset="0"/>
              <a:cs typeface="Arial" panose="020B0604020202020204" pitchFamily="34" charset="0"/>
            </a:rPr>
            <a:t>.)</a:t>
          </a:r>
          <a:endParaRPr lang="en-US" altLang="ko-KR" sz="1000" b="0" u="none">
            <a:solidFill>
              <a:srgbClr val="C00000"/>
            </a:solidFill>
            <a:latin typeface="Arial" panose="020B0604020202020204" pitchFamily="34" charset="0"/>
            <a:cs typeface="Arial" panose="020B0604020202020204" pitchFamily="34" charset="0"/>
          </a:endParaRPr>
        </a:p>
        <a:p>
          <a:pPr algn="l"/>
          <a:r>
            <a:rPr lang="en-US" altLang="ko-KR" sz="1000" b="0" u="none">
              <a:solidFill>
                <a:srgbClr val="C00000"/>
              </a:solidFill>
              <a:latin typeface="Arial" panose="020B0604020202020204" pitchFamily="34" charset="0"/>
              <a:cs typeface="Arial" panose="020B0604020202020204" pitchFamily="34" charset="0"/>
            </a:rPr>
            <a:t>Distribution is limited to the audit team, the company and the ITS Certification Body only. </a:t>
          </a:r>
        </a:p>
        <a:p>
          <a:pPr algn="l"/>
          <a:r>
            <a:rPr lang="en-US" altLang="ko-KR" sz="1000" b="0" u="none">
              <a:solidFill>
                <a:srgbClr val="C00000"/>
              </a:solidFill>
              <a:latin typeface="Arial" panose="020B0604020202020204" pitchFamily="34" charset="0"/>
              <a:cs typeface="Arial" panose="020B0604020202020204" pitchFamily="34" charset="0"/>
            </a:rPr>
            <a:t>(</a:t>
          </a:r>
          <a:r>
            <a:rPr lang="ko-KR" altLang="en-US" sz="1000" b="0" u="none">
              <a:solidFill>
                <a:srgbClr val="C00000"/>
              </a:solidFill>
              <a:latin typeface="Arial" panose="020B0604020202020204" pitchFamily="34" charset="0"/>
              <a:cs typeface="Arial" panose="020B0604020202020204" pitchFamily="34" charset="0"/>
            </a:rPr>
            <a:t>배포는 심사팀</a:t>
          </a:r>
          <a:r>
            <a:rPr lang="en-US" altLang="ko-KR" sz="1000" b="0" u="none">
              <a:solidFill>
                <a:srgbClr val="C00000"/>
              </a:solidFill>
              <a:latin typeface="Arial" panose="020B0604020202020204" pitchFamily="34" charset="0"/>
              <a:cs typeface="Arial" panose="020B0604020202020204" pitchFamily="34" charset="0"/>
            </a:rPr>
            <a:t>, </a:t>
          </a:r>
          <a:r>
            <a:rPr lang="ko-KR" altLang="en-US" sz="1000" b="0" u="none">
              <a:solidFill>
                <a:srgbClr val="C00000"/>
              </a:solidFill>
              <a:latin typeface="Arial" panose="020B0604020202020204" pitchFamily="34" charset="0"/>
              <a:cs typeface="Arial" panose="020B0604020202020204" pitchFamily="34" charset="0"/>
            </a:rPr>
            <a:t>심사기업 및 </a:t>
          </a:r>
          <a:r>
            <a:rPr lang="en-US" altLang="ko-KR" sz="1000" b="0" u="none">
              <a:solidFill>
                <a:srgbClr val="C00000"/>
              </a:solidFill>
              <a:latin typeface="Arial" panose="020B0604020202020204" pitchFamily="34" charset="0"/>
              <a:cs typeface="Arial" panose="020B0604020202020204" pitchFamily="34" charset="0"/>
            </a:rPr>
            <a:t>ITS</a:t>
          </a:r>
          <a:r>
            <a:rPr lang="ko-KR" altLang="en-US" sz="1000" b="0" u="none">
              <a:solidFill>
                <a:srgbClr val="C00000"/>
              </a:solidFill>
              <a:latin typeface="Arial" panose="020B0604020202020204" pitchFamily="34" charset="0"/>
              <a:cs typeface="Arial" panose="020B0604020202020204" pitchFamily="34" charset="0"/>
            </a:rPr>
            <a:t>인증원으로만 제한됩니다</a:t>
          </a:r>
          <a:r>
            <a:rPr lang="en-US" altLang="ko-KR" sz="1000" b="0" u="none">
              <a:solidFill>
                <a:srgbClr val="C00000"/>
              </a:solidFill>
              <a:latin typeface="Arial" panose="020B0604020202020204" pitchFamily="34" charset="0"/>
              <a:cs typeface="Arial" panose="020B0604020202020204" pitchFamily="34" charset="0"/>
            </a:rPr>
            <a:t>.)</a:t>
          </a:r>
          <a:endParaRPr lang="ko-KR" altLang="en-US" sz="1000" b="0" u="none">
            <a:solidFill>
              <a:srgbClr val="C00000"/>
            </a:solidFill>
            <a:latin typeface="Arial" panose="020B0604020202020204" pitchFamily="34" charset="0"/>
            <a:cs typeface="Arial" panose="020B0604020202020204" pitchFamily="34" charset="0"/>
          </a:endParaRPr>
        </a:p>
      </xdr:txBody>
    </xdr:sp>
    <xdr:clientData/>
  </xdr:twoCellAnchor>
  <xdr:oneCellAnchor>
    <xdr:from>
      <xdr:col>28</xdr:col>
      <xdr:colOff>18656</xdr:colOff>
      <xdr:row>39</xdr:row>
      <xdr:rowOff>38100</xdr:rowOff>
    </xdr:from>
    <xdr:ext cx="570449" cy="177882"/>
    <xdr:pic>
      <xdr:nvPicPr>
        <xdr:cNvPr id="4" name="그림 3">
          <a:extLst>
            <a:ext uri="{FF2B5EF4-FFF2-40B4-BE49-F238E27FC236}">
              <a16:creationId xmlns:a16="http://schemas.microsoft.com/office/drawing/2014/main" id="{D3D8CE8E-B2AE-48BC-B568-DFA5AA559B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19356" y="18907125"/>
          <a:ext cx="570449" cy="177882"/>
        </a:xfrm>
        <a:prstGeom prst="rect">
          <a:avLst/>
        </a:prstGeom>
      </xdr:spPr>
    </xdr:pic>
    <xdr:clientData/>
  </xdr:oneCellAnchor>
  <xdr:oneCellAnchor>
    <xdr:from>
      <xdr:col>28</xdr:col>
      <xdr:colOff>0</xdr:colOff>
      <xdr:row>484</xdr:row>
      <xdr:rowOff>30480</xdr:rowOff>
    </xdr:from>
    <xdr:ext cx="570449" cy="177882"/>
    <xdr:pic>
      <xdr:nvPicPr>
        <xdr:cNvPr id="5" name="그림 4">
          <a:extLst>
            <a:ext uri="{FF2B5EF4-FFF2-40B4-BE49-F238E27FC236}">
              <a16:creationId xmlns:a16="http://schemas.microsoft.com/office/drawing/2014/main" id="{57DE2575-F29B-4AB1-B53D-E63464D4BB3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00700" y="140530580"/>
          <a:ext cx="570449" cy="177882"/>
        </a:xfrm>
        <a:prstGeom prst="rect">
          <a:avLst/>
        </a:prstGeom>
      </xdr:spPr>
    </xdr:pic>
    <xdr:clientData/>
  </xdr:oneCellAnchor>
  <xdr:twoCellAnchor>
    <xdr:from>
      <xdr:col>0</xdr:col>
      <xdr:colOff>15240</xdr:colOff>
      <xdr:row>452</xdr:row>
      <xdr:rowOff>22860</xdr:rowOff>
    </xdr:from>
    <xdr:to>
      <xdr:col>1</xdr:col>
      <xdr:colOff>190500</xdr:colOff>
      <xdr:row>456</xdr:row>
      <xdr:rowOff>0</xdr:rowOff>
    </xdr:to>
    <xdr:cxnSp macro="">
      <xdr:nvCxnSpPr>
        <xdr:cNvPr id="6" name="직선 연결선 5">
          <a:extLst>
            <a:ext uri="{FF2B5EF4-FFF2-40B4-BE49-F238E27FC236}">
              <a16:creationId xmlns:a16="http://schemas.microsoft.com/office/drawing/2014/main" id="{3239B401-330F-4EB8-A5C1-C3CA323EBE1F}"/>
            </a:ext>
          </a:extLst>
        </xdr:cNvPr>
        <xdr:cNvCxnSpPr/>
      </xdr:nvCxnSpPr>
      <xdr:spPr>
        <a:xfrm>
          <a:off x="12065" y="132604510"/>
          <a:ext cx="378460" cy="964565"/>
        </a:xfrm>
        <a:prstGeom prst="line">
          <a:avLst/>
        </a:prstGeom>
        <a:ln w="3175">
          <a:solidFill>
            <a:schemeClr val="bg1">
              <a:lumMod val="85000"/>
            </a:schemeClr>
          </a:solidFill>
        </a:ln>
      </xdr:spPr>
      <xdr:style>
        <a:lnRef idx="1">
          <a:schemeClr val="dk1"/>
        </a:lnRef>
        <a:fillRef idx="0">
          <a:schemeClr val="dk1"/>
        </a:fillRef>
        <a:effectRef idx="0">
          <a:schemeClr val="dk1"/>
        </a:effectRef>
        <a:fontRef idx="minor">
          <a:schemeClr val="tx1"/>
        </a:fontRef>
      </xdr:style>
    </xdr:cxnSp>
    <xdr:clientData/>
  </xdr:twoCellAnchor>
  <xdr:oneCellAnchor>
    <xdr:from>
      <xdr:col>28</xdr:col>
      <xdr:colOff>11036</xdr:colOff>
      <xdr:row>116</xdr:row>
      <xdr:rowOff>38100</xdr:rowOff>
    </xdr:from>
    <xdr:ext cx="570449" cy="177882"/>
    <xdr:pic>
      <xdr:nvPicPr>
        <xdr:cNvPr id="7" name="그림 6">
          <a:extLst>
            <a:ext uri="{FF2B5EF4-FFF2-40B4-BE49-F238E27FC236}">
              <a16:creationId xmlns:a16="http://schemas.microsoft.com/office/drawing/2014/main" id="{4CBFAB2A-1BB8-44A8-8BCB-289745120BC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08561" y="46977300"/>
          <a:ext cx="570449" cy="177882"/>
        </a:xfrm>
        <a:prstGeom prst="rect">
          <a:avLst/>
        </a:prstGeom>
      </xdr:spPr>
    </xdr:pic>
    <xdr:clientData/>
  </xdr:oneCellAnchor>
  <xdr:oneCellAnchor>
    <xdr:from>
      <xdr:col>27</xdr:col>
      <xdr:colOff>182880</xdr:colOff>
      <xdr:row>407</xdr:row>
      <xdr:rowOff>68580</xdr:rowOff>
    </xdr:from>
    <xdr:ext cx="570449" cy="177882"/>
    <xdr:pic>
      <xdr:nvPicPr>
        <xdr:cNvPr id="8" name="그림 7">
          <a:extLst>
            <a:ext uri="{FF2B5EF4-FFF2-40B4-BE49-F238E27FC236}">
              <a16:creationId xmlns:a16="http://schemas.microsoft.com/office/drawing/2014/main" id="{954FFB4F-DD4E-4AB1-BF6F-C4B9DBC308B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80380" y="122052080"/>
          <a:ext cx="570449" cy="177882"/>
        </a:xfrm>
        <a:prstGeom prst="rect">
          <a:avLst/>
        </a:prstGeom>
      </xdr:spPr>
    </xdr:pic>
    <xdr:clientData/>
  </xdr:oneCellAnchor>
  <xdr:oneCellAnchor>
    <xdr:from>
      <xdr:col>28</xdr:col>
      <xdr:colOff>0</xdr:colOff>
      <xdr:row>447</xdr:row>
      <xdr:rowOff>22860</xdr:rowOff>
    </xdr:from>
    <xdr:ext cx="570449" cy="177882"/>
    <xdr:pic>
      <xdr:nvPicPr>
        <xdr:cNvPr id="9" name="그림 8">
          <a:extLst>
            <a:ext uri="{FF2B5EF4-FFF2-40B4-BE49-F238E27FC236}">
              <a16:creationId xmlns:a16="http://schemas.microsoft.com/office/drawing/2014/main" id="{8D8DA69A-D4A9-4BAC-B636-C0B49A118BB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00700" y="131366260"/>
          <a:ext cx="570449" cy="177882"/>
        </a:xfrm>
        <a:prstGeom prst="rect">
          <a:avLst/>
        </a:prstGeom>
      </xdr:spPr>
    </xdr:pic>
    <xdr:clientData/>
  </xdr:oneCellAnchor>
  <xdr:oneCellAnchor>
    <xdr:from>
      <xdr:col>28</xdr:col>
      <xdr:colOff>11036</xdr:colOff>
      <xdr:row>154</xdr:row>
      <xdr:rowOff>45720</xdr:rowOff>
    </xdr:from>
    <xdr:ext cx="570449" cy="177882"/>
    <xdr:pic>
      <xdr:nvPicPr>
        <xdr:cNvPr id="10" name="그림 9">
          <a:extLst>
            <a:ext uri="{FF2B5EF4-FFF2-40B4-BE49-F238E27FC236}">
              <a16:creationId xmlns:a16="http://schemas.microsoft.com/office/drawing/2014/main" id="{CDB197A7-8D56-4220-AB01-1EBD85BCB43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08561" y="56589295"/>
          <a:ext cx="570449" cy="177882"/>
        </a:xfrm>
        <a:prstGeom prst="rect">
          <a:avLst/>
        </a:prstGeom>
      </xdr:spPr>
    </xdr:pic>
    <xdr:clientData/>
  </xdr:oneCellAnchor>
  <xdr:oneCellAnchor>
    <xdr:from>
      <xdr:col>28</xdr:col>
      <xdr:colOff>18656</xdr:colOff>
      <xdr:row>78</xdr:row>
      <xdr:rowOff>38100</xdr:rowOff>
    </xdr:from>
    <xdr:ext cx="570449" cy="177882"/>
    <xdr:pic>
      <xdr:nvPicPr>
        <xdr:cNvPr id="11" name="그림 10">
          <a:extLst>
            <a:ext uri="{FF2B5EF4-FFF2-40B4-BE49-F238E27FC236}">
              <a16:creationId xmlns:a16="http://schemas.microsoft.com/office/drawing/2014/main" id="{37C17B1A-0F8D-4368-B9F2-CC65CC273F6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19356" y="28470225"/>
          <a:ext cx="570449" cy="177882"/>
        </a:xfrm>
        <a:prstGeom prst="rect">
          <a:avLst/>
        </a:prstGeom>
      </xdr:spPr>
    </xdr:pic>
    <xdr:clientData/>
  </xdr:oneCellAnchor>
  <xdr:oneCellAnchor>
    <xdr:from>
      <xdr:col>28</xdr:col>
      <xdr:colOff>11036</xdr:colOff>
      <xdr:row>192</xdr:row>
      <xdr:rowOff>45720</xdr:rowOff>
    </xdr:from>
    <xdr:ext cx="570449" cy="177882"/>
    <xdr:pic>
      <xdr:nvPicPr>
        <xdr:cNvPr id="13" name="그림 12">
          <a:extLst>
            <a:ext uri="{FF2B5EF4-FFF2-40B4-BE49-F238E27FC236}">
              <a16:creationId xmlns:a16="http://schemas.microsoft.com/office/drawing/2014/main" id="{AACC5D39-B185-4AD0-9D35-CBD1CE5D2B8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08561" y="65752345"/>
          <a:ext cx="570449" cy="177882"/>
        </a:xfrm>
        <a:prstGeom prst="rect">
          <a:avLst/>
        </a:prstGeom>
      </xdr:spPr>
    </xdr:pic>
    <xdr:clientData/>
  </xdr:oneCellAnchor>
  <xdr:oneCellAnchor>
    <xdr:from>
      <xdr:col>28</xdr:col>
      <xdr:colOff>11036</xdr:colOff>
      <xdr:row>332</xdr:row>
      <xdr:rowOff>45720</xdr:rowOff>
    </xdr:from>
    <xdr:ext cx="570449" cy="177882"/>
    <xdr:pic>
      <xdr:nvPicPr>
        <xdr:cNvPr id="14" name="그림 13">
          <a:extLst>
            <a:ext uri="{FF2B5EF4-FFF2-40B4-BE49-F238E27FC236}">
              <a16:creationId xmlns:a16="http://schemas.microsoft.com/office/drawing/2014/main" id="{1E9BBE92-895B-40C9-B8C0-E3D1E63063B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08561" y="103538020"/>
          <a:ext cx="570449" cy="177882"/>
        </a:xfrm>
        <a:prstGeom prst="rect">
          <a:avLst/>
        </a:prstGeom>
      </xdr:spPr>
    </xdr:pic>
    <xdr:clientData/>
  </xdr:oneCellAnchor>
  <xdr:oneCellAnchor>
    <xdr:from>
      <xdr:col>28</xdr:col>
      <xdr:colOff>11036</xdr:colOff>
      <xdr:row>370</xdr:row>
      <xdr:rowOff>45720</xdr:rowOff>
    </xdr:from>
    <xdr:ext cx="570449" cy="177882"/>
    <xdr:pic>
      <xdr:nvPicPr>
        <xdr:cNvPr id="16" name="그림 15">
          <a:extLst>
            <a:ext uri="{FF2B5EF4-FFF2-40B4-BE49-F238E27FC236}">
              <a16:creationId xmlns:a16="http://schemas.microsoft.com/office/drawing/2014/main" id="{CB9B9567-02AE-4FA6-BF8F-AC7CF782A03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08561" y="112939195"/>
          <a:ext cx="570449" cy="177882"/>
        </a:xfrm>
        <a:prstGeom prst="rect">
          <a:avLst/>
        </a:prstGeom>
      </xdr:spPr>
    </xdr:pic>
    <xdr:clientData/>
  </xdr:oneCellAnchor>
  <xdr:twoCellAnchor>
    <xdr:from>
      <xdr:col>21</xdr:col>
      <xdr:colOff>105409</xdr:colOff>
      <xdr:row>514</xdr:row>
      <xdr:rowOff>48895</xdr:rowOff>
    </xdr:from>
    <xdr:to>
      <xdr:col>30</xdr:col>
      <xdr:colOff>93345</xdr:colOff>
      <xdr:row>515</xdr:row>
      <xdr:rowOff>123234</xdr:rowOff>
    </xdr:to>
    <xdr:grpSp>
      <xdr:nvGrpSpPr>
        <xdr:cNvPr id="20" name="그룹 19">
          <a:extLst>
            <a:ext uri="{FF2B5EF4-FFF2-40B4-BE49-F238E27FC236}">
              <a16:creationId xmlns:a16="http://schemas.microsoft.com/office/drawing/2014/main" id="{5133516C-1D74-4EFF-BEA0-ED81DEE4751A}"/>
            </a:ext>
          </a:extLst>
        </xdr:cNvPr>
        <xdr:cNvGrpSpPr/>
      </xdr:nvGrpSpPr>
      <xdr:grpSpPr>
        <a:xfrm>
          <a:off x="4305934" y="127874395"/>
          <a:ext cx="1788161" cy="321989"/>
          <a:chOff x="1744980" y="8717280"/>
          <a:chExt cx="3128112" cy="621141"/>
        </a:xfrm>
      </xdr:grpSpPr>
      <xdr:pic>
        <xdr:nvPicPr>
          <xdr:cNvPr id="21" name="그림 20">
            <a:extLst>
              <a:ext uri="{FF2B5EF4-FFF2-40B4-BE49-F238E27FC236}">
                <a16:creationId xmlns:a16="http://schemas.microsoft.com/office/drawing/2014/main" id="{F07C77B5-6E8F-B5F9-C8FA-BE9524B232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6423" t="55497" r="16417" b="23900"/>
          <a:stretch/>
        </xdr:blipFill>
        <xdr:spPr>
          <a:xfrm>
            <a:off x="1744980" y="9151620"/>
            <a:ext cx="3078480" cy="186801"/>
          </a:xfrm>
          <a:prstGeom prst="rect">
            <a:avLst/>
          </a:prstGeom>
        </xdr:spPr>
      </xdr:pic>
      <xdr:pic>
        <xdr:nvPicPr>
          <xdr:cNvPr id="22" name="그림 21">
            <a:extLst>
              <a:ext uri="{FF2B5EF4-FFF2-40B4-BE49-F238E27FC236}">
                <a16:creationId xmlns:a16="http://schemas.microsoft.com/office/drawing/2014/main" id="{64B18C56-9DBA-40D2-7F48-98CF12EB1B5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760220" y="8717280"/>
            <a:ext cx="3112872" cy="365639"/>
          </a:xfrm>
          <a:prstGeom prst="rect">
            <a:avLst/>
          </a:prstGeom>
        </xdr:spPr>
      </xdr:pic>
    </xdr:grpSp>
    <xdr:clientData/>
  </xdr:twoCellAnchor>
  <xdr:oneCellAnchor>
    <xdr:from>
      <xdr:col>26</xdr:col>
      <xdr:colOff>186296</xdr:colOff>
      <xdr:row>551</xdr:row>
      <xdr:rowOff>137160</xdr:rowOff>
    </xdr:from>
    <xdr:ext cx="570449" cy="177882"/>
    <xdr:pic>
      <xdr:nvPicPr>
        <xdr:cNvPr id="23" name="그림 22">
          <a:extLst>
            <a:ext uri="{FF2B5EF4-FFF2-40B4-BE49-F238E27FC236}">
              <a16:creationId xmlns:a16="http://schemas.microsoft.com/office/drawing/2014/main" id="{66E1D95C-2CAD-452D-80AE-219BD80B86D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83771" y="159569785"/>
          <a:ext cx="570449" cy="177882"/>
        </a:xfrm>
        <a:prstGeom prst="rect">
          <a:avLst/>
        </a:prstGeom>
      </xdr:spPr>
    </xdr:pic>
    <xdr:clientData/>
  </xdr:oneCellAnchor>
  <xdr:twoCellAnchor editAs="oneCell">
    <xdr:from>
      <xdr:col>3</xdr:col>
      <xdr:colOff>38100</xdr:colOff>
      <xdr:row>539</xdr:row>
      <xdr:rowOff>213360</xdr:rowOff>
    </xdr:from>
    <xdr:to>
      <xdr:col>9</xdr:col>
      <xdr:colOff>178622</xdr:colOff>
      <xdr:row>545</xdr:row>
      <xdr:rowOff>88853</xdr:rowOff>
    </xdr:to>
    <xdr:pic>
      <xdr:nvPicPr>
        <xdr:cNvPr id="26" name="그림 25">
          <a:extLst>
            <a:ext uri="{FF2B5EF4-FFF2-40B4-BE49-F238E27FC236}">
              <a16:creationId xmlns:a16="http://schemas.microsoft.com/office/drawing/2014/main" id="{3031BF87-6E7D-4BA6-9991-DCBC122DAD8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38175" y="156426535"/>
          <a:ext cx="1343847" cy="1355043"/>
        </a:xfrm>
        <a:prstGeom prst="rect">
          <a:avLst/>
        </a:prstGeom>
      </xdr:spPr>
    </xdr:pic>
    <xdr:clientData/>
  </xdr:twoCellAnchor>
  <xdr:twoCellAnchor editAs="oneCell">
    <xdr:from>
      <xdr:col>12</xdr:col>
      <xdr:colOff>43321</xdr:colOff>
      <xdr:row>539</xdr:row>
      <xdr:rowOff>226201</xdr:rowOff>
    </xdr:from>
    <xdr:to>
      <xdr:col>18</xdr:col>
      <xdr:colOff>192901</xdr:colOff>
      <xdr:row>545</xdr:row>
      <xdr:rowOff>104636</xdr:rowOff>
    </xdr:to>
    <xdr:pic>
      <xdr:nvPicPr>
        <xdr:cNvPr id="27" name="그림 26">
          <a:extLst>
            <a:ext uri="{FF2B5EF4-FFF2-40B4-BE49-F238E27FC236}">
              <a16:creationId xmlns:a16="http://schemas.microsoft.com/office/drawing/2014/main" id="{BED5A58C-75EC-4D2E-9E87-3A2AEB06BB6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446796" y="156436201"/>
          <a:ext cx="1346555" cy="1367510"/>
        </a:xfrm>
        <a:prstGeom prst="rect">
          <a:avLst/>
        </a:prstGeom>
      </xdr:spPr>
    </xdr:pic>
    <xdr:clientData/>
  </xdr:twoCellAnchor>
  <xdr:twoCellAnchor editAs="oneCell">
    <xdr:from>
      <xdr:col>21</xdr:col>
      <xdr:colOff>48541</xdr:colOff>
      <xdr:row>539</xdr:row>
      <xdr:rowOff>231421</xdr:rowOff>
    </xdr:from>
    <xdr:to>
      <xdr:col>28</xdr:col>
      <xdr:colOff>1</xdr:colOff>
      <xdr:row>545</xdr:row>
      <xdr:rowOff>103506</xdr:rowOff>
    </xdr:to>
    <xdr:pic>
      <xdr:nvPicPr>
        <xdr:cNvPr id="28" name="그림 27">
          <a:extLst>
            <a:ext uri="{FF2B5EF4-FFF2-40B4-BE49-F238E27FC236}">
              <a16:creationId xmlns:a16="http://schemas.microsoft.com/office/drawing/2014/main" id="{0F15E9DC-09A5-47A0-A0B7-BC4E4AEAA5F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245891" y="156441421"/>
          <a:ext cx="1354810" cy="1361160"/>
        </a:xfrm>
        <a:prstGeom prst="rect">
          <a:avLst/>
        </a:prstGeom>
      </xdr:spPr>
    </xdr:pic>
    <xdr:clientData/>
  </xdr:twoCellAnchor>
  <xdr:twoCellAnchor>
    <xdr:from>
      <xdr:col>9</xdr:col>
      <xdr:colOff>94893</xdr:colOff>
      <xdr:row>528</xdr:row>
      <xdr:rowOff>146050</xdr:rowOff>
    </xdr:from>
    <xdr:to>
      <xdr:col>23</xdr:col>
      <xdr:colOff>51435</xdr:colOff>
      <xdr:row>536</xdr:row>
      <xdr:rowOff>165100</xdr:rowOff>
    </xdr:to>
    <xdr:grpSp>
      <xdr:nvGrpSpPr>
        <xdr:cNvPr id="29" name="그룹 28">
          <a:extLst>
            <a:ext uri="{FF2B5EF4-FFF2-40B4-BE49-F238E27FC236}">
              <a16:creationId xmlns:a16="http://schemas.microsoft.com/office/drawing/2014/main" id="{044DE97E-E7EA-4654-8D49-67B8BD43988A}"/>
            </a:ext>
          </a:extLst>
        </xdr:cNvPr>
        <xdr:cNvGrpSpPr/>
      </xdr:nvGrpSpPr>
      <xdr:grpSpPr>
        <a:xfrm>
          <a:off x="1895118" y="131400550"/>
          <a:ext cx="2756892" cy="2000250"/>
          <a:chOff x="965478" y="153908760"/>
          <a:chExt cx="2730222" cy="1965960"/>
        </a:xfrm>
      </xdr:grpSpPr>
      <xdr:sp macro="" textlink="">
        <xdr:nvSpPr>
          <xdr:cNvPr id="30" name="TextBox 29">
            <a:extLst>
              <a:ext uri="{FF2B5EF4-FFF2-40B4-BE49-F238E27FC236}">
                <a16:creationId xmlns:a16="http://schemas.microsoft.com/office/drawing/2014/main" id="{A1CC3B52-271E-D1F2-E0EF-71D8E63A13F3}"/>
              </a:ext>
            </a:extLst>
          </xdr:cNvPr>
          <xdr:cNvSpPr txBox="1"/>
        </xdr:nvSpPr>
        <xdr:spPr>
          <a:xfrm>
            <a:off x="965478" y="155440380"/>
            <a:ext cx="2730222" cy="4343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altLang="ko-KR" sz="1400"/>
              <a:t>ISO</a:t>
            </a:r>
            <a:r>
              <a:rPr lang="en-US" altLang="ko-KR" sz="1400" baseline="0"/>
              <a:t> 9001/14001/45001 </a:t>
            </a:r>
            <a:r>
              <a:rPr lang="ko-KR" altLang="en-US" sz="1400" baseline="0"/>
              <a:t>인증기업</a:t>
            </a:r>
            <a:endParaRPr lang="ko-KR" altLang="en-US" sz="1400"/>
          </a:p>
        </xdr:txBody>
      </xdr:sp>
      <xdr:sp macro="" textlink="">
        <xdr:nvSpPr>
          <xdr:cNvPr id="31" name="직사각형 30">
            <a:extLst>
              <a:ext uri="{FF2B5EF4-FFF2-40B4-BE49-F238E27FC236}">
                <a16:creationId xmlns:a16="http://schemas.microsoft.com/office/drawing/2014/main" id="{43D08B46-F5F8-5677-A953-A7089EEFA8D4}"/>
              </a:ext>
            </a:extLst>
          </xdr:cNvPr>
          <xdr:cNvSpPr/>
        </xdr:nvSpPr>
        <xdr:spPr>
          <a:xfrm>
            <a:off x="1310640" y="153908760"/>
            <a:ext cx="1699260" cy="1394460"/>
          </a:xfrm>
          <a:prstGeom prst="rect">
            <a:avLst/>
          </a:prstGeom>
          <a:solidFill>
            <a:schemeClr val="bg1">
              <a:lumMod val="85000"/>
            </a:schemeClr>
          </a:solidFill>
          <a:ln>
            <a:solidFill>
              <a:schemeClr val="tx1">
                <a:lumMod val="75000"/>
                <a:lumOff val="2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ko-KR" altLang="en-US" sz="2400" b="1">
                <a:solidFill>
                  <a:sysClr val="windowText" lastClr="000000"/>
                </a:solidFill>
              </a:rPr>
              <a:t>기업 로고</a:t>
            </a:r>
          </a:p>
        </xdr:txBody>
      </xdr:sp>
    </xdr:grpSp>
    <xdr:clientData/>
  </xdr:twoCellAnchor>
  <xdr:twoCellAnchor>
    <xdr:from>
      <xdr:col>0</xdr:col>
      <xdr:colOff>85090</xdr:colOff>
      <xdr:row>0</xdr:row>
      <xdr:rowOff>106680</xdr:rowOff>
    </xdr:from>
    <xdr:to>
      <xdr:col>9</xdr:col>
      <xdr:colOff>114300</xdr:colOff>
      <xdr:row>1</xdr:row>
      <xdr:rowOff>227213</xdr:rowOff>
    </xdr:to>
    <xdr:grpSp>
      <xdr:nvGrpSpPr>
        <xdr:cNvPr id="36" name="그룹 35">
          <a:extLst>
            <a:ext uri="{FF2B5EF4-FFF2-40B4-BE49-F238E27FC236}">
              <a16:creationId xmlns:a16="http://schemas.microsoft.com/office/drawing/2014/main" id="{3422C4F1-D234-47BC-AA85-6F9092EF8523}"/>
            </a:ext>
          </a:extLst>
        </xdr:cNvPr>
        <xdr:cNvGrpSpPr/>
      </xdr:nvGrpSpPr>
      <xdr:grpSpPr>
        <a:xfrm>
          <a:off x="85090" y="106680"/>
          <a:ext cx="1829435" cy="358658"/>
          <a:chOff x="99059" y="281940"/>
          <a:chExt cx="1627305" cy="328331"/>
        </a:xfrm>
      </xdr:grpSpPr>
      <xdr:pic>
        <xdr:nvPicPr>
          <xdr:cNvPr id="37" name="그림 36">
            <a:extLst>
              <a:ext uri="{FF2B5EF4-FFF2-40B4-BE49-F238E27FC236}">
                <a16:creationId xmlns:a16="http://schemas.microsoft.com/office/drawing/2014/main" id="{40844C1B-F416-0BC7-9BC2-CC64ED5C01D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6423" t="55497" r="16417" b="23900"/>
          <a:stretch/>
        </xdr:blipFill>
        <xdr:spPr>
          <a:xfrm>
            <a:off x="99059" y="511527"/>
            <a:ext cx="1627305" cy="98744"/>
          </a:xfrm>
          <a:prstGeom prst="rect">
            <a:avLst/>
          </a:prstGeom>
        </xdr:spPr>
      </xdr:pic>
      <xdr:pic>
        <xdr:nvPicPr>
          <xdr:cNvPr id="38" name="그림 37">
            <a:extLst>
              <a:ext uri="{FF2B5EF4-FFF2-40B4-BE49-F238E27FC236}">
                <a16:creationId xmlns:a16="http://schemas.microsoft.com/office/drawing/2014/main" id="{7948CAA2-E947-E5E5-C406-84EA69ED81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4300" y="281940"/>
            <a:ext cx="570449" cy="177882"/>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17</xdr:col>
      <xdr:colOff>1905</xdr:colOff>
      <xdr:row>0</xdr:row>
      <xdr:rowOff>0</xdr:rowOff>
    </xdr:from>
    <xdr:to>
      <xdr:col>28</xdr:col>
      <xdr:colOff>37685</xdr:colOff>
      <xdr:row>0</xdr:row>
      <xdr:rowOff>0</xdr:rowOff>
    </xdr:to>
    <xdr:pic>
      <xdr:nvPicPr>
        <xdr:cNvPr id="2" name="그림 1" descr="TCL-KOREA_LOGO.gif">
          <a:extLst>
            <a:ext uri="{FF2B5EF4-FFF2-40B4-BE49-F238E27FC236}">
              <a16:creationId xmlns:a16="http://schemas.microsoft.com/office/drawing/2014/main" id="{63E0BB06-3527-4C37-A777-72F83ABDD569}"/>
            </a:ext>
          </a:extLst>
        </xdr:cNvPr>
        <xdr:cNvPicPr>
          <a:picLocks noChangeAspect="1"/>
        </xdr:cNvPicPr>
      </xdr:nvPicPr>
      <xdr:blipFill>
        <a:blip xmlns:r="http://schemas.openxmlformats.org/officeDocument/2006/relationships" r:embed="rId1"/>
        <a:srcRect/>
        <a:stretch>
          <a:fillRect/>
        </a:stretch>
      </xdr:blipFill>
      <xdr:spPr bwMode="auto">
        <a:xfrm>
          <a:off x="3369945" y="0"/>
          <a:ext cx="2215100" cy="0"/>
        </a:xfrm>
        <a:prstGeom prst="rect">
          <a:avLst/>
        </a:prstGeom>
        <a:noFill/>
        <a:ln w="9525">
          <a:noFill/>
          <a:miter lim="800000"/>
          <a:headEnd/>
          <a:tailEnd/>
        </a:ln>
      </xdr:spPr>
    </xdr:pic>
    <xdr:clientData/>
  </xdr:twoCellAnchor>
  <xdr:oneCellAnchor>
    <xdr:from>
      <xdr:col>27</xdr:col>
      <xdr:colOff>190500</xdr:colOff>
      <xdr:row>0</xdr:row>
      <xdr:rowOff>30480</xdr:rowOff>
    </xdr:from>
    <xdr:ext cx="570449" cy="177882"/>
    <xdr:pic>
      <xdr:nvPicPr>
        <xdr:cNvPr id="8" name="그림 7">
          <a:extLst>
            <a:ext uri="{FF2B5EF4-FFF2-40B4-BE49-F238E27FC236}">
              <a16:creationId xmlns:a16="http://schemas.microsoft.com/office/drawing/2014/main" id="{807445BD-59AF-4D6F-AFF3-A552789BFDC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39740" y="30480"/>
          <a:ext cx="570449" cy="177882"/>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MSA%20&#51064;&#51613;&#51228;&#50504;&#49436;%20&#50577;&#49885;%20(version%201).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Master&#44148;&#49444;.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6&#48264;8&#50900;&#44228;&#549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입력란"/>
      <sheetName val="안내공문"/>
      <sheetName val="제안서"/>
      <sheetName val="안내공문 (2)"/>
      <sheetName val="제안서 (2)"/>
      <sheetName val="안내공문 (3)"/>
      <sheetName val="제안서 (3)"/>
      <sheetName val="안내공문 (4)"/>
      <sheetName val="제안서 (4)"/>
      <sheetName val="안내공문 (5)"/>
      <sheetName val="제안서 (5)"/>
      <sheetName val="안내공문 (6)"/>
      <sheetName val="제안서 (6)"/>
      <sheetName val="안내공문 (7)"/>
      <sheetName val="제안서 (7)"/>
      <sheetName val="안내공문 (8)"/>
      <sheetName val="제안서 (8)"/>
      <sheetName val="안내공문 (9)"/>
      <sheetName val="제안서 (9)"/>
      <sheetName val="안내공문 (10)"/>
      <sheetName val="제안서 (10)"/>
      <sheetName val="안내공문 (11)"/>
      <sheetName val="제안서 (11)"/>
      <sheetName val="안내공문 (12)"/>
      <sheetName val="제안서 (12)"/>
      <sheetName val="안내공문 (13)"/>
      <sheetName val="제안서 (13)"/>
      <sheetName val="입력"/>
      <sheetName val="DropBox"/>
      <sheetName val="계약검토서"/>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laroux"/>
      <sheetName val="마스타"/>
      <sheetName val="건설신규"/>
    </sheetNames>
    <sheetDataSet>
      <sheetData sheetId="0" refreshError="1"/>
      <sheetData sheetId="1" refreshError="1"/>
      <sheetData sheetId="2" refreshError="1"/>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김봉근"/>
    </sheetNames>
    <sheetDataSet>
      <sheetData sheetId="0">
        <row r="163">
          <cell r="L163" t="str">
            <v>정규택</v>
          </cell>
        </row>
      </sheetData>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DDB7B-BEAB-4E4A-99E7-44E1057FD732}">
  <sheetPr>
    <tabColor rgb="FF00B0F0"/>
  </sheetPr>
  <dimension ref="A1:BC159"/>
  <sheetViews>
    <sheetView showGridLines="0" showZeros="0" tabSelected="1" view="pageBreakPreview" zoomScaleNormal="100" zoomScaleSheetLayoutView="100" workbookViewId="0">
      <selection activeCell="H5" sqref="H5:AE5"/>
    </sheetView>
  </sheetViews>
  <sheetFormatPr defaultColWidth="2.625" defaultRowHeight="19.350000000000001" customHeight="1"/>
  <cols>
    <col min="1" max="8" width="2.625" style="3"/>
    <col min="9" max="9" width="2.625" style="3" customWidth="1"/>
    <col min="10" max="31" width="2.625" style="3"/>
    <col min="32" max="33" width="2.625" style="3" customWidth="1"/>
    <col min="34" max="38" width="2.625" style="3"/>
    <col min="39" max="41" width="2.625" style="3" customWidth="1"/>
    <col min="42" max="16384" width="2.625" style="3"/>
  </cols>
  <sheetData>
    <row r="1" spans="1:33" ht="19.350000000000001" customHeight="1">
      <c r="A1" s="457" t="s">
        <v>557</v>
      </c>
      <c r="B1" s="457"/>
      <c r="C1" s="457"/>
      <c r="D1" s="457"/>
      <c r="E1" s="457"/>
      <c r="F1" s="457"/>
      <c r="G1" s="457"/>
      <c r="H1" s="457"/>
      <c r="I1" s="457"/>
      <c r="J1" s="457"/>
      <c r="K1" s="457"/>
      <c r="L1" s="457"/>
      <c r="M1" s="457"/>
      <c r="N1" s="457"/>
      <c r="O1" s="457"/>
      <c r="P1" s="457"/>
      <c r="Q1" s="457"/>
      <c r="R1" s="457"/>
      <c r="S1" s="457"/>
      <c r="T1" s="457"/>
      <c r="U1" s="457"/>
      <c r="V1" s="457"/>
      <c r="W1" s="457"/>
      <c r="X1" s="457"/>
      <c r="Y1" s="457"/>
      <c r="Z1" s="457"/>
      <c r="AA1" s="457"/>
      <c r="AB1" s="458"/>
      <c r="AC1" s="458"/>
      <c r="AD1" s="458"/>
      <c r="AE1" s="459"/>
    </row>
    <row r="2" spans="1:33" ht="19.350000000000001" customHeight="1">
      <c r="A2" s="457"/>
      <c r="B2" s="457"/>
      <c r="C2" s="457"/>
      <c r="D2" s="457"/>
      <c r="E2" s="457"/>
      <c r="F2" s="457"/>
      <c r="G2" s="457"/>
      <c r="H2" s="457"/>
      <c r="I2" s="457"/>
      <c r="J2" s="457"/>
      <c r="K2" s="457"/>
      <c r="L2" s="457"/>
      <c r="M2" s="457"/>
      <c r="N2" s="457"/>
      <c r="O2" s="457"/>
      <c r="P2" s="457"/>
      <c r="Q2" s="457"/>
      <c r="R2" s="457"/>
      <c r="S2" s="457"/>
      <c r="T2" s="457"/>
      <c r="U2" s="457"/>
      <c r="V2" s="457"/>
      <c r="W2" s="457"/>
      <c r="X2" s="457"/>
      <c r="Y2" s="457"/>
      <c r="Z2" s="457"/>
      <c r="AA2" s="457"/>
      <c r="AB2" s="460"/>
      <c r="AC2" s="460"/>
      <c r="AD2" s="460"/>
      <c r="AE2" s="461"/>
    </row>
    <row r="3" spans="1:33" ht="20.100000000000001" customHeight="1">
      <c r="AG3" s="79"/>
    </row>
    <row r="4" spans="1:33" s="81" customFormat="1" ht="19.350000000000001" customHeight="1">
      <c r="A4" s="80" t="s">
        <v>558</v>
      </c>
      <c r="AG4" s="82"/>
    </row>
    <row r="5" spans="1:33" ht="19.350000000000001" customHeight="1">
      <c r="A5" s="462" t="s">
        <v>321</v>
      </c>
      <c r="B5" s="463"/>
      <c r="C5" s="463"/>
      <c r="D5" s="463"/>
      <c r="E5" s="463"/>
      <c r="F5" s="463"/>
      <c r="G5" s="464"/>
      <c r="H5" s="451"/>
      <c r="I5" s="452"/>
      <c r="J5" s="452"/>
      <c r="K5" s="452"/>
      <c r="L5" s="452"/>
      <c r="M5" s="452"/>
      <c r="N5" s="452"/>
      <c r="O5" s="452"/>
      <c r="P5" s="452"/>
      <c r="Q5" s="452"/>
      <c r="R5" s="452"/>
      <c r="S5" s="452"/>
      <c r="T5" s="452"/>
      <c r="U5" s="452"/>
      <c r="V5" s="452"/>
      <c r="W5" s="452"/>
      <c r="X5" s="452"/>
      <c r="Y5" s="452"/>
      <c r="Z5" s="452"/>
      <c r="AA5" s="452"/>
      <c r="AB5" s="452"/>
      <c r="AC5" s="452"/>
      <c r="AD5" s="452"/>
      <c r="AE5" s="453"/>
      <c r="AG5" s="85" t="s">
        <v>61</v>
      </c>
    </row>
    <row r="6" spans="1:33" ht="19.350000000000001" customHeight="1">
      <c r="A6" s="373" t="s">
        <v>62</v>
      </c>
      <c r="B6" s="374"/>
      <c r="C6" s="374"/>
      <c r="D6" s="374"/>
      <c r="E6" s="374"/>
      <c r="F6" s="374"/>
      <c r="G6" s="375"/>
      <c r="H6" s="454"/>
      <c r="I6" s="455"/>
      <c r="J6" s="455"/>
      <c r="K6" s="455"/>
      <c r="L6" s="455"/>
      <c r="M6" s="455"/>
      <c r="N6" s="455"/>
      <c r="O6" s="455"/>
      <c r="P6" s="455"/>
      <c r="Q6" s="455"/>
      <c r="R6" s="455"/>
      <c r="S6" s="455"/>
      <c r="T6" s="455"/>
      <c r="U6" s="455"/>
      <c r="V6" s="455"/>
      <c r="W6" s="455"/>
      <c r="X6" s="455"/>
      <c r="Y6" s="455"/>
      <c r="Z6" s="455"/>
      <c r="AA6" s="455"/>
      <c r="AB6" s="455"/>
      <c r="AC6" s="455"/>
      <c r="AD6" s="455"/>
      <c r="AE6" s="456"/>
    </row>
    <row r="7" spans="1:33" ht="19.350000000000001" customHeight="1">
      <c r="A7" s="462" t="s">
        <v>322</v>
      </c>
      <c r="B7" s="463"/>
      <c r="C7" s="463"/>
      <c r="D7" s="463"/>
      <c r="E7" s="463"/>
      <c r="F7" s="463"/>
      <c r="G7" s="464"/>
      <c r="H7" s="472"/>
      <c r="I7" s="473"/>
      <c r="J7" s="473"/>
      <c r="K7" s="473"/>
      <c r="L7" s="473"/>
      <c r="M7" s="473"/>
      <c r="N7" s="473"/>
      <c r="O7" s="473"/>
      <c r="P7" s="473"/>
      <c r="Q7" s="473"/>
      <c r="R7" s="473"/>
      <c r="S7" s="473"/>
      <c r="T7" s="473"/>
      <c r="U7" s="473"/>
      <c r="V7" s="473"/>
      <c r="W7" s="473"/>
      <c r="X7" s="473"/>
      <c r="Y7" s="473"/>
      <c r="Z7" s="473"/>
      <c r="AA7" s="473"/>
      <c r="AB7" s="473"/>
      <c r="AC7" s="473"/>
      <c r="AD7" s="473"/>
      <c r="AE7" s="474"/>
    </row>
    <row r="8" spans="1:33" ht="19.350000000000001" customHeight="1">
      <c r="A8" s="373" t="s">
        <v>63</v>
      </c>
      <c r="B8" s="374"/>
      <c r="C8" s="374"/>
      <c r="D8" s="374"/>
      <c r="E8" s="374"/>
      <c r="F8" s="374"/>
      <c r="G8" s="375"/>
      <c r="H8" s="475"/>
      <c r="I8" s="476"/>
      <c r="J8" s="476"/>
      <c r="K8" s="476"/>
      <c r="L8" s="476"/>
      <c r="M8" s="476"/>
      <c r="N8" s="476"/>
      <c r="O8" s="476"/>
      <c r="P8" s="476"/>
      <c r="Q8" s="476"/>
      <c r="R8" s="476"/>
      <c r="S8" s="476"/>
      <c r="T8" s="476"/>
      <c r="U8" s="476"/>
      <c r="V8" s="476"/>
      <c r="W8" s="476"/>
      <c r="X8" s="476"/>
      <c r="Y8" s="476"/>
      <c r="Z8" s="476"/>
      <c r="AA8" s="476"/>
      <c r="AB8" s="476"/>
      <c r="AC8" s="476"/>
      <c r="AD8" s="476"/>
      <c r="AE8" s="477"/>
    </row>
    <row r="9" spans="1:33" ht="19.350000000000001" customHeight="1">
      <c r="A9" s="478" t="s">
        <v>323</v>
      </c>
      <c r="B9" s="479"/>
      <c r="C9" s="479"/>
      <c r="D9" s="479"/>
      <c r="E9" s="479"/>
      <c r="F9" s="479"/>
      <c r="G9" s="480"/>
      <c r="H9" s="481"/>
      <c r="I9" s="482"/>
      <c r="J9" s="482"/>
      <c r="K9" s="482"/>
      <c r="L9" s="482"/>
      <c r="M9" s="482"/>
      <c r="N9" s="482"/>
      <c r="O9" s="482"/>
      <c r="P9" s="482"/>
      <c r="Q9" s="482"/>
      <c r="R9" s="482"/>
      <c r="S9" s="482"/>
      <c r="T9" s="482"/>
      <c r="U9" s="482"/>
      <c r="V9" s="482"/>
      <c r="W9" s="482"/>
      <c r="X9" s="482"/>
      <c r="Y9" s="482"/>
      <c r="Z9" s="482"/>
      <c r="AA9" s="482"/>
      <c r="AB9" s="482"/>
      <c r="AC9" s="482"/>
      <c r="AD9" s="482"/>
      <c r="AE9" s="483"/>
      <c r="AG9" s="279" t="s">
        <v>61</v>
      </c>
    </row>
    <row r="10" spans="1:33" ht="19.350000000000001" customHeight="1">
      <c r="A10" s="466" t="s">
        <v>64</v>
      </c>
      <c r="B10" s="467"/>
      <c r="C10" s="467"/>
      <c r="D10" s="467"/>
      <c r="E10" s="467"/>
      <c r="F10" s="467"/>
      <c r="G10" s="468"/>
      <c r="H10" s="469"/>
      <c r="I10" s="470"/>
      <c r="J10" s="470"/>
      <c r="K10" s="470"/>
      <c r="L10" s="470"/>
      <c r="M10" s="470"/>
      <c r="N10" s="470"/>
      <c r="O10" s="470"/>
      <c r="P10" s="470"/>
      <c r="Q10" s="470"/>
      <c r="R10" s="470"/>
      <c r="S10" s="470"/>
      <c r="T10" s="470"/>
      <c r="U10" s="470"/>
      <c r="V10" s="470"/>
      <c r="W10" s="470"/>
      <c r="X10" s="470"/>
      <c r="Y10" s="470"/>
      <c r="Z10" s="470"/>
      <c r="AA10" s="470"/>
      <c r="AB10" s="470"/>
      <c r="AC10" s="470"/>
      <c r="AD10" s="470"/>
      <c r="AE10" s="471"/>
    </row>
    <row r="11" spans="1:33" ht="19.350000000000001" customHeight="1">
      <c r="A11" s="478" t="s">
        <v>1012</v>
      </c>
      <c r="B11" s="479"/>
      <c r="C11" s="479"/>
      <c r="D11" s="479"/>
      <c r="E11" s="479"/>
      <c r="F11" s="479"/>
      <c r="G11" s="480"/>
      <c r="H11" s="481"/>
      <c r="I11" s="482"/>
      <c r="J11" s="482"/>
      <c r="K11" s="482"/>
      <c r="L11" s="482"/>
      <c r="M11" s="482"/>
      <c r="N11" s="482"/>
      <c r="O11" s="482"/>
      <c r="P11" s="482"/>
      <c r="Q11" s="482"/>
      <c r="R11" s="482"/>
      <c r="S11" s="482"/>
      <c r="T11" s="482"/>
      <c r="U11" s="482"/>
      <c r="V11" s="482"/>
      <c r="W11" s="482"/>
      <c r="X11" s="482"/>
      <c r="Y11" s="482"/>
      <c r="Z11" s="482"/>
      <c r="AA11" s="482"/>
      <c r="AB11" s="482"/>
      <c r="AC11" s="482"/>
      <c r="AD11" s="482"/>
      <c r="AE11" s="483"/>
      <c r="AG11" s="279" t="s">
        <v>61</v>
      </c>
    </row>
    <row r="12" spans="1:33" ht="19.350000000000001" customHeight="1">
      <c r="A12" s="466" t="s">
        <v>1013</v>
      </c>
      <c r="B12" s="467"/>
      <c r="C12" s="467"/>
      <c r="D12" s="467"/>
      <c r="E12" s="467"/>
      <c r="F12" s="467"/>
      <c r="G12" s="468"/>
      <c r="H12" s="469"/>
      <c r="I12" s="470"/>
      <c r="J12" s="470"/>
      <c r="K12" s="470"/>
      <c r="L12" s="470"/>
      <c r="M12" s="470"/>
      <c r="N12" s="470"/>
      <c r="O12" s="470"/>
      <c r="P12" s="470"/>
      <c r="Q12" s="470"/>
      <c r="R12" s="470"/>
      <c r="S12" s="470"/>
      <c r="T12" s="470"/>
      <c r="U12" s="470"/>
      <c r="V12" s="470"/>
      <c r="W12" s="470"/>
      <c r="X12" s="470"/>
      <c r="Y12" s="470"/>
      <c r="Z12" s="470"/>
      <c r="AA12" s="470"/>
      <c r="AB12" s="470"/>
      <c r="AC12" s="470"/>
      <c r="AD12" s="470"/>
      <c r="AE12" s="471"/>
    </row>
    <row r="13" spans="1:33" ht="19.350000000000001" customHeight="1">
      <c r="A13" s="373" t="s">
        <v>548</v>
      </c>
      <c r="B13" s="374"/>
      <c r="C13" s="374"/>
      <c r="D13" s="374"/>
      <c r="E13" s="374"/>
      <c r="F13" s="374"/>
      <c r="G13" s="374"/>
      <c r="H13" s="374"/>
      <c r="I13" s="374"/>
      <c r="J13" s="374"/>
      <c r="K13" s="374"/>
      <c r="L13" s="452"/>
      <c r="M13" s="452"/>
      <c r="N13" s="452"/>
      <c r="O13" s="452"/>
      <c r="P13" s="452"/>
      <c r="Q13" s="452"/>
      <c r="R13" s="452"/>
      <c r="S13" s="452"/>
      <c r="T13" s="452"/>
      <c r="U13" s="452"/>
      <c r="V13" s="452"/>
      <c r="W13" s="452"/>
      <c r="X13" s="452"/>
      <c r="Y13" s="452"/>
      <c r="Z13" s="452"/>
      <c r="AA13" s="452"/>
      <c r="AB13" s="452"/>
      <c r="AC13" s="452"/>
      <c r="AD13" s="452"/>
      <c r="AE13" s="453"/>
    </row>
    <row r="14" spans="1:33" ht="19.350000000000001" customHeight="1">
      <c r="A14" s="444" t="s">
        <v>559</v>
      </c>
      <c r="B14" s="445"/>
      <c r="C14" s="445"/>
      <c r="D14" s="445"/>
      <c r="E14" s="445"/>
      <c r="F14" s="445"/>
      <c r="G14" s="445"/>
      <c r="H14" s="445"/>
      <c r="I14" s="445"/>
      <c r="J14" s="445"/>
      <c r="K14" s="446"/>
      <c r="L14" s="444" t="s">
        <v>1026</v>
      </c>
      <c r="M14" s="445"/>
      <c r="N14" s="445"/>
      <c r="O14" s="445"/>
      <c r="P14" s="445"/>
      <c r="Q14" s="445"/>
      <c r="R14" s="445"/>
      <c r="S14" s="445"/>
      <c r="T14" s="445"/>
      <c r="U14" s="446"/>
      <c r="V14" s="444" t="s">
        <v>560</v>
      </c>
      <c r="W14" s="445"/>
      <c r="X14" s="445"/>
      <c r="Y14" s="445"/>
      <c r="Z14" s="445"/>
      <c r="AA14" s="445"/>
      <c r="AB14" s="445"/>
      <c r="AC14" s="445"/>
      <c r="AD14" s="445"/>
      <c r="AE14" s="446"/>
    </row>
    <row r="15" spans="1:33" ht="19.350000000000001" customHeight="1">
      <c r="A15" s="454"/>
      <c r="B15" s="455"/>
      <c r="C15" s="455"/>
      <c r="D15" s="455"/>
      <c r="E15" s="455"/>
      <c r="F15" s="455"/>
      <c r="G15" s="455"/>
      <c r="H15" s="455"/>
      <c r="I15" s="455"/>
      <c r="J15" s="455"/>
      <c r="K15" s="456"/>
      <c r="L15" s="454"/>
      <c r="M15" s="455"/>
      <c r="N15" s="455"/>
      <c r="O15" s="455"/>
      <c r="P15" s="455"/>
      <c r="Q15" s="455"/>
      <c r="R15" s="455"/>
      <c r="S15" s="455"/>
      <c r="T15" s="455"/>
      <c r="U15" s="456"/>
      <c r="V15" s="465"/>
      <c r="W15" s="455"/>
      <c r="X15" s="455"/>
      <c r="Y15" s="455"/>
      <c r="Z15" s="455"/>
      <c r="AA15" s="455"/>
      <c r="AB15" s="455"/>
      <c r="AC15" s="455"/>
      <c r="AD15" s="455"/>
      <c r="AE15" s="456"/>
    </row>
    <row r="16" spans="1:33" ht="19.350000000000001" customHeight="1">
      <c r="A16" s="444" t="s">
        <v>1027</v>
      </c>
      <c r="B16" s="445"/>
      <c r="C16" s="445"/>
      <c r="D16" s="445"/>
      <c r="E16" s="445"/>
      <c r="F16" s="445"/>
      <c r="G16" s="445"/>
      <c r="H16" s="445"/>
      <c r="I16" s="445"/>
      <c r="J16" s="445"/>
      <c r="K16" s="446"/>
      <c r="L16" s="444" t="s">
        <v>561</v>
      </c>
      <c r="M16" s="445"/>
      <c r="N16" s="445"/>
      <c r="O16" s="445"/>
      <c r="P16" s="445"/>
      <c r="Q16" s="445"/>
      <c r="R16" s="445"/>
      <c r="S16" s="445"/>
      <c r="T16" s="445"/>
      <c r="U16" s="446"/>
      <c r="V16" s="444" t="s">
        <v>562</v>
      </c>
      <c r="W16" s="445"/>
      <c r="X16" s="445"/>
      <c r="Y16" s="445"/>
      <c r="Z16" s="445"/>
      <c r="AA16" s="445"/>
      <c r="AB16" s="445"/>
      <c r="AC16" s="445"/>
      <c r="AD16" s="445"/>
      <c r="AE16" s="446"/>
    </row>
    <row r="17" spans="1:31" ht="19.350000000000001" customHeight="1">
      <c r="A17" s="373" t="s">
        <v>563</v>
      </c>
      <c r="B17" s="374"/>
      <c r="C17" s="374"/>
      <c r="D17" s="374"/>
      <c r="E17" s="374"/>
      <c r="F17" s="374"/>
      <c r="G17" s="374"/>
      <c r="H17" s="374"/>
      <c r="I17" s="374"/>
      <c r="J17" s="374"/>
      <c r="K17" s="375"/>
      <c r="L17" s="451"/>
      <c r="M17" s="452"/>
      <c r="N17" s="452"/>
      <c r="O17" s="452"/>
      <c r="P17" s="452"/>
      <c r="Q17" s="452"/>
      <c r="R17" s="452"/>
      <c r="S17" s="452"/>
      <c r="T17" s="452"/>
      <c r="U17" s="453"/>
      <c r="V17" s="451"/>
      <c r="W17" s="452"/>
      <c r="X17" s="452"/>
      <c r="Y17" s="452"/>
      <c r="Z17" s="452"/>
      <c r="AA17" s="452"/>
      <c r="AB17" s="452"/>
      <c r="AC17" s="452"/>
      <c r="AD17" s="452"/>
      <c r="AE17" s="453"/>
    </row>
    <row r="18" spans="1:31" ht="19.350000000000001" customHeight="1">
      <c r="A18" s="373" t="s">
        <v>564</v>
      </c>
      <c r="B18" s="374"/>
      <c r="C18" s="374"/>
      <c r="D18" s="374"/>
      <c r="E18" s="374"/>
      <c r="F18" s="374"/>
      <c r="G18" s="374"/>
      <c r="H18" s="374"/>
      <c r="I18" s="374"/>
      <c r="J18" s="374"/>
      <c r="K18" s="375"/>
      <c r="L18" s="454"/>
      <c r="M18" s="455"/>
      <c r="N18" s="455"/>
      <c r="O18" s="455"/>
      <c r="P18" s="455"/>
      <c r="Q18" s="455"/>
      <c r="R18" s="455"/>
      <c r="S18" s="455"/>
      <c r="T18" s="455"/>
      <c r="U18" s="456"/>
      <c r="V18" s="454"/>
      <c r="W18" s="455"/>
      <c r="X18" s="455"/>
      <c r="Y18" s="455"/>
      <c r="Z18" s="455"/>
      <c r="AA18" s="455"/>
      <c r="AB18" s="455"/>
      <c r="AC18" s="455"/>
      <c r="AD18" s="455"/>
      <c r="AE18" s="456"/>
    </row>
    <row r="19" spans="1:31" ht="19.350000000000001" customHeight="1">
      <c r="A19" s="447" t="s">
        <v>565</v>
      </c>
      <c r="B19" s="448"/>
      <c r="C19" s="448"/>
      <c r="D19" s="448"/>
      <c r="E19" s="448"/>
      <c r="F19" s="448"/>
      <c r="G19" s="448"/>
      <c r="H19" s="448"/>
      <c r="I19" s="448"/>
      <c r="J19" s="448"/>
      <c r="K19" s="448"/>
      <c r="L19" s="449"/>
      <c r="M19" s="450"/>
      <c r="N19" s="450"/>
      <c r="O19" s="450"/>
      <c r="P19" s="450"/>
      <c r="Q19" s="450"/>
      <c r="R19" s="450"/>
      <c r="S19" s="450"/>
      <c r="T19" s="450"/>
      <c r="U19" s="450"/>
      <c r="V19" s="449"/>
      <c r="W19" s="450"/>
      <c r="X19" s="450"/>
      <c r="Y19" s="450"/>
      <c r="Z19" s="450"/>
      <c r="AA19" s="450"/>
      <c r="AB19" s="450"/>
      <c r="AC19" s="450"/>
      <c r="AD19" s="450"/>
      <c r="AE19" s="450"/>
    </row>
    <row r="20" spans="1:31" ht="19.350000000000001" customHeight="1">
      <c r="A20" s="51" t="s">
        <v>556</v>
      </c>
    </row>
    <row r="21" spans="1:31" ht="19.350000000000001" customHeight="1">
      <c r="A21" s="373" t="s">
        <v>554</v>
      </c>
      <c r="B21" s="374"/>
      <c r="C21" s="374"/>
      <c r="D21" s="374"/>
      <c r="E21" s="374"/>
      <c r="F21" s="374"/>
      <c r="G21" s="374"/>
      <c r="H21" s="374"/>
      <c r="I21" s="374"/>
      <c r="J21" s="374"/>
      <c r="K21" s="375"/>
      <c r="L21" s="429"/>
      <c r="M21" s="430"/>
      <c r="N21" s="430"/>
      <c r="O21" s="430"/>
      <c r="P21" s="430"/>
      <c r="Q21" s="430"/>
      <c r="R21" s="431"/>
      <c r="S21" s="429"/>
      <c r="T21" s="430"/>
      <c r="U21" s="430"/>
      <c r="V21" s="430"/>
      <c r="W21" s="430"/>
      <c r="X21" s="430"/>
      <c r="Y21" s="431"/>
      <c r="Z21" s="429"/>
      <c r="AA21" s="430"/>
      <c r="AB21" s="430"/>
      <c r="AC21" s="430"/>
      <c r="AD21" s="430"/>
      <c r="AE21" s="431"/>
    </row>
    <row r="22" spans="1:31" ht="19.350000000000001" customHeight="1">
      <c r="A22" s="373" t="s">
        <v>555</v>
      </c>
      <c r="B22" s="374"/>
      <c r="C22" s="374"/>
      <c r="D22" s="374"/>
      <c r="E22" s="374"/>
      <c r="F22" s="374"/>
      <c r="G22" s="374"/>
      <c r="H22" s="374"/>
      <c r="I22" s="374"/>
      <c r="J22" s="374"/>
      <c r="K22" s="375"/>
      <c r="L22" s="438"/>
      <c r="M22" s="439"/>
      <c r="N22" s="439"/>
      <c r="O22" s="439"/>
      <c r="P22" s="439"/>
      <c r="Q22" s="439"/>
      <c r="R22" s="440"/>
      <c r="S22" s="438"/>
      <c r="T22" s="439"/>
      <c r="U22" s="439"/>
      <c r="V22" s="439"/>
      <c r="W22" s="439"/>
      <c r="X22" s="439"/>
      <c r="Y22" s="440"/>
      <c r="Z22" s="438"/>
      <c r="AA22" s="439"/>
      <c r="AB22" s="439"/>
      <c r="AC22" s="439"/>
      <c r="AD22" s="439"/>
      <c r="AE22" s="440"/>
    </row>
    <row r="23" spans="1:31" ht="19.350000000000001" customHeight="1">
      <c r="A23" s="373" t="s">
        <v>553</v>
      </c>
      <c r="B23" s="374"/>
      <c r="C23" s="374"/>
      <c r="D23" s="374"/>
      <c r="E23" s="374"/>
      <c r="F23" s="374"/>
      <c r="G23" s="374"/>
      <c r="H23" s="374"/>
      <c r="I23" s="374"/>
      <c r="J23" s="374"/>
      <c r="K23" s="375"/>
      <c r="L23" s="441"/>
      <c r="M23" s="442"/>
      <c r="N23" s="442"/>
      <c r="O23" s="442"/>
      <c r="P23" s="442"/>
      <c r="Q23" s="442"/>
      <c r="R23" s="443"/>
      <c r="S23" s="441"/>
      <c r="T23" s="442"/>
      <c r="U23" s="442"/>
      <c r="V23" s="442"/>
      <c r="W23" s="442"/>
      <c r="X23" s="442"/>
      <c r="Y23" s="443"/>
      <c r="Z23" s="441"/>
      <c r="AA23" s="442"/>
      <c r="AB23" s="442"/>
      <c r="AC23" s="442"/>
      <c r="AD23" s="442"/>
      <c r="AE23" s="443"/>
    </row>
    <row r="24" spans="1:31" ht="19.350000000000001" customHeight="1">
      <c r="A24" s="373" t="s">
        <v>552</v>
      </c>
      <c r="B24" s="374"/>
      <c r="C24" s="374"/>
      <c r="D24" s="374"/>
      <c r="E24" s="374"/>
      <c r="F24" s="374"/>
      <c r="G24" s="374"/>
      <c r="H24" s="374"/>
      <c r="I24" s="374"/>
      <c r="J24" s="374"/>
      <c r="K24" s="375"/>
      <c r="L24" s="432">
        <v>1</v>
      </c>
      <c r="M24" s="433"/>
      <c r="N24" s="433"/>
      <c r="O24" s="433"/>
      <c r="P24" s="433"/>
      <c r="Q24" s="433"/>
      <c r="R24" s="433"/>
      <c r="S24" s="433"/>
      <c r="T24" s="433"/>
      <c r="U24" s="433"/>
      <c r="V24" s="433"/>
      <c r="W24" s="433"/>
      <c r="X24" s="433"/>
      <c r="Y24" s="433"/>
      <c r="Z24" s="433"/>
      <c r="AA24" s="433"/>
      <c r="AB24" s="433"/>
      <c r="AC24" s="433"/>
      <c r="AD24" s="433"/>
      <c r="AE24" s="434"/>
    </row>
    <row r="25" spans="1:31" ht="19.350000000000001" customHeight="1">
      <c r="A25" s="435" t="s">
        <v>551</v>
      </c>
      <c r="B25" s="436"/>
      <c r="C25" s="436"/>
      <c r="D25" s="436"/>
      <c r="E25" s="436"/>
      <c r="F25" s="436"/>
      <c r="G25" s="436"/>
      <c r="H25" s="436"/>
      <c r="I25" s="436"/>
      <c r="J25" s="436"/>
      <c r="K25" s="437"/>
      <c r="L25" s="432"/>
      <c r="M25" s="433"/>
      <c r="N25" s="433"/>
      <c r="O25" s="433"/>
      <c r="P25" s="433"/>
      <c r="Q25" s="433"/>
      <c r="R25" s="433"/>
      <c r="S25" s="433"/>
      <c r="T25" s="433"/>
      <c r="U25" s="433"/>
      <c r="V25" s="433"/>
      <c r="W25" s="433"/>
      <c r="X25" s="433"/>
      <c r="Y25" s="433"/>
      <c r="Z25" s="433"/>
      <c r="AA25" s="433"/>
      <c r="AB25" s="433"/>
      <c r="AC25" s="433"/>
      <c r="AD25" s="433"/>
      <c r="AE25" s="434"/>
    </row>
    <row r="26" spans="1:31" ht="20.100000000000001" customHeight="1">
      <c r="A26" s="508" t="s">
        <v>549</v>
      </c>
      <c r="B26" s="508"/>
      <c r="C26" s="508"/>
      <c r="D26" s="508"/>
      <c r="E26" s="508"/>
      <c r="F26" s="508"/>
      <c r="G26" s="508"/>
      <c r="H26" s="508"/>
      <c r="I26" s="508"/>
      <c r="J26" s="508"/>
      <c r="K26" s="508"/>
      <c r="L26" s="508"/>
      <c r="M26" s="508"/>
      <c r="N26" s="508"/>
      <c r="O26" s="508"/>
      <c r="P26" s="508"/>
      <c r="Q26" s="508"/>
      <c r="R26" s="508"/>
      <c r="S26" s="508"/>
      <c r="T26" s="508"/>
      <c r="U26" s="508"/>
      <c r="V26" s="508"/>
      <c r="W26" s="508"/>
      <c r="X26" s="508"/>
      <c r="Y26" s="508"/>
      <c r="Z26" s="508"/>
      <c r="AA26" s="508"/>
      <c r="AB26" s="508"/>
      <c r="AC26" s="508"/>
      <c r="AD26" s="508"/>
      <c r="AE26" s="508"/>
    </row>
    <row r="27" spans="1:31" ht="19.350000000000001" customHeight="1">
      <c r="A27" s="509" t="s">
        <v>1028</v>
      </c>
      <c r="B27" s="510"/>
      <c r="C27" s="510"/>
      <c r="D27" s="510"/>
      <c r="E27" s="510"/>
      <c r="F27" s="511"/>
      <c r="G27" s="518" t="s">
        <v>927</v>
      </c>
      <c r="H27" s="519"/>
      <c r="I27" s="519"/>
      <c r="J27" s="519"/>
      <c r="K27" s="519"/>
      <c r="L27" s="519"/>
      <c r="M27" s="519"/>
      <c r="N27" s="519"/>
      <c r="O27" s="519"/>
      <c r="P27" s="519"/>
      <c r="Q27" s="519"/>
      <c r="R27" s="519"/>
      <c r="S27" s="519"/>
      <c r="T27" s="519"/>
      <c r="U27" s="519"/>
      <c r="V27" s="519"/>
      <c r="W27" s="519"/>
      <c r="X27" s="519"/>
      <c r="Y27" s="519"/>
      <c r="Z27" s="519"/>
      <c r="AA27" s="519"/>
      <c r="AB27" s="519"/>
      <c r="AC27" s="519"/>
      <c r="AD27" s="519"/>
      <c r="AE27" s="520"/>
    </row>
    <row r="28" spans="1:31" ht="19.350000000000001" customHeight="1">
      <c r="A28" s="512"/>
      <c r="B28" s="513"/>
      <c r="C28" s="513"/>
      <c r="D28" s="513"/>
      <c r="E28" s="513"/>
      <c r="F28" s="514"/>
      <c r="G28" s="521"/>
      <c r="H28" s="522"/>
      <c r="I28" s="522"/>
      <c r="J28" s="522"/>
      <c r="K28" s="522"/>
      <c r="L28" s="522"/>
      <c r="M28" s="522"/>
      <c r="N28" s="522"/>
      <c r="O28" s="522"/>
      <c r="P28" s="522"/>
      <c r="Q28" s="522"/>
      <c r="R28" s="522"/>
      <c r="S28" s="522"/>
      <c r="T28" s="522"/>
      <c r="U28" s="522"/>
      <c r="V28" s="522"/>
      <c r="W28" s="522"/>
      <c r="X28" s="522"/>
      <c r="Y28" s="522"/>
      <c r="Z28" s="522"/>
      <c r="AA28" s="522"/>
      <c r="AB28" s="522"/>
      <c r="AC28" s="522"/>
      <c r="AD28" s="522"/>
      <c r="AE28" s="523"/>
    </row>
    <row r="29" spans="1:31" ht="19.350000000000001" customHeight="1">
      <c r="A29" s="515"/>
      <c r="B29" s="516"/>
      <c r="C29" s="516"/>
      <c r="D29" s="516"/>
      <c r="E29" s="516"/>
      <c r="F29" s="517"/>
      <c r="G29" s="524"/>
      <c r="H29" s="525"/>
      <c r="I29" s="525"/>
      <c r="J29" s="525"/>
      <c r="K29" s="525"/>
      <c r="L29" s="525"/>
      <c r="M29" s="525"/>
      <c r="N29" s="525"/>
      <c r="O29" s="525"/>
      <c r="P29" s="525"/>
      <c r="Q29" s="525"/>
      <c r="R29" s="525"/>
      <c r="S29" s="525"/>
      <c r="T29" s="525"/>
      <c r="U29" s="525"/>
      <c r="V29" s="525"/>
      <c r="W29" s="525"/>
      <c r="X29" s="525"/>
      <c r="Y29" s="525"/>
      <c r="Z29" s="525"/>
      <c r="AA29" s="525"/>
      <c r="AB29" s="525"/>
      <c r="AC29" s="525"/>
      <c r="AD29" s="525"/>
      <c r="AE29" s="526"/>
    </row>
    <row r="30" spans="1:31" ht="19.350000000000001" customHeight="1">
      <c r="A30" s="543" t="s">
        <v>1029</v>
      </c>
      <c r="B30" s="544"/>
      <c r="C30" s="544"/>
      <c r="D30" s="544"/>
      <c r="E30" s="544"/>
      <c r="F30" s="545"/>
      <c r="G30" s="552" t="s">
        <v>928</v>
      </c>
      <c r="H30" s="553"/>
      <c r="I30" s="553"/>
      <c r="J30" s="553"/>
      <c r="K30" s="553"/>
      <c r="L30" s="553"/>
      <c r="M30" s="553"/>
      <c r="N30" s="553"/>
      <c r="O30" s="553"/>
      <c r="P30" s="553"/>
      <c r="Q30" s="553"/>
      <c r="R30" s="553"/>
      <c r="S30" s="553"/>
      <c r="T30" s="553"/>
      <c r="U30" s="553"/>
      <c r="V30" s="553"/>
      <c r="W30" s="553"/>
      <c r="X30" s="553"/>
      <c r="Y30" s="553"/>
      <c r="Z30" s="553"/>
      <c r="AA30" s="553"/>
      <c r="AB30" s="553"/>
      <c r="AC30" s="553"/>
      <c r="AD30" s="553"/>
      <c r="AE30" s="554"/>
    </row>
    <row r="31" spans="1:31" ht="19.350000000000001" customHeight="1">
      <c r="A31" s="546"/>
      <c r="B31" s="547"/>
      <c r="C31" s="547"/>
      <c r="D31" s="547"/>
      <c r="E31" s="547"/>
      <c r="F31" s="548"/>
      <c r="G31" s="555"/>
      <c r="H31" s="556"/>
      <c r="I31" s="556"/>
      <c r="J31" s="556"/>
      <c r="K31" s="556"/>
      <c r="L31" s="556"/>
      <c r="M31" s="556"/>
      <c r="N31" s="556"/>
      <c r="O31" s="556"/>
      <c r="P31" s="556"/>
      <c r="Q31" s="556"/>
      <c r="R31" s="556"/>
      <c r="S31" s="556"/>
      <c r="T31" s="556"/>
      <c r="U31" s="556"/>
      <c r="V31" s="556"/>
      <c r="W31" s="556"/>
      <c r="X31" s="556"/>
      <c r="Y31" s="556"/>
      <c r="Z31" s="556"/>
      <c r="AA31" s="556"/>
      <c r="AB31" s="556"/>
      <c r="AC31" s="556"/>
      <c r="AD31" s="556"/>
      <c r="AE31" s="557"/>
    </row>
    <row r="32" spans="1:31" ht="19.350000000000001" customHeight="1">
      <c r="A32" s="549"/>
      <c r="B32" s="550"/>
      <c r="C32" s="550"/>
      <c r="D32" s="550"/>
      <c r="E32" s="550"/>
      <c r="F32" s="551"/>
      <c r="G32" s="558"/>
      <c r="H32" s="559"/>
      <c r="I32" s="559"/>
      <c r="J32" s="559"/>
      <c r="K32" s="559"/>
      <c r="L32" s="559"/>
      <c r="M32" s="559"/>
      <c r="N32" s="559"/>
      <c r="O32" s="559"/>
      <c r="P32" s="559"/>
      <c r="Q32" s="559"/>
      <c r="R32" s="559"/>
      <c r="S32" s="559"/>
      <c r="T32" s="559"/>
      <c r="U32" s="559"/>
      <c r="V32" s="559"/>
      <c r="W32" s="559"/>
      <c r="X32" s="559"/>
      <c r="Y32" s="559"/>
      <c r="Z32" s="559"/>
      <c r="AA32" s="559"/>
      <c r="AB32" s="559"/>
      <c r="AC32" s="559"/>
      <c r="AD32" s="559"/>
      <c r="AE32" s="560"/>
    </row>
    <row r="33" spans="1:31" ht="19.350000000000001" customHeight="1">
      <c r="A33" s="4"/>
      <c r="B33" s="4"/>
      <c r="C33" s="4"/>
      <c r="D33" s="4"/>
      <c r="E33" s="4"/>
      <c r="F33" s="4"/>
      <c r="G33" s="4"/>
      <c r="H33" s="5"/>
      <c r="I33" s="5"/>
      <c r="J33" s="5"/>
      <c r="K33" s="5"/>
      <c r="L33" s="5"/>
      <c r="M33" s="5"/>
      <c r="N33" s="5"/>
      <c r="O33" s="5"/>
      <c r="P33" s="5"/>
      <c r="Q33" s="5"/>
      <c r="R33" s="5"/>
      <c r="S33" s="5"/>
      <c r="T33" s="5"/>
      <c r="U33" s="5"/>
      <c r="V33" s="5"/>
      <c r="W33" s="5"/>
      <c r="X33" s="5"/>
      <c r="Y33" s="5"/>
      <c r="Z33" s="5"/>
      <c r="AA33" s="5"/>
      <c r="AB33" s="5"/>
      <c r="AC33" s="5"/>
      <c r="AD33" s="5"/>
      <c r="AE33" s="5"/>
    </row>
    <row r="34" spans="1:31" ht="19.350000000000001" customHeight="1">
      <c r="A34" s="561" t="s">
        <v>128</v>
      </c>
      <c r="B34" s="561"/>
      <c r="C34" s="561"/>
      <c r="D34" s="561"/>
      <c r="E34" s="561"/>
      <c r="F34" s="561"/>
      <c r="G34" s="561"/>
      <c r="H34" s="561"/>
      <c r="I34" s="561"/>
      <c r="J34" s="561"/>
      <c r="K34" s="561"/>
      <c r="L34" s="561"/>
      <c r="M34" s="561"/>
      <c r="N34" s="561"/>
      <c r="O34" s="561"/>
      <c r="P34" s="561"/>
      <c r="Q34" s="561"/>
      <c r="R34" s="561"/>
      <c r="S34" s="561"/>
      <c r="T34" s="561"/>
      <c r="U34" s="561"/>
      <c r="V34" s="561"/>
      <c r="W34" s="561"/>
      <c r="X34" s="561"/>
      <c r="Y34" s="561"/>
      <c r="Z34" s="561"/>
      <c r="AA34" s="561"/>
      <c r="AB34" s="561"/>
      <c r="AC34" s="561"/>
      <c r="AD34" s="561"/>
      <c r="AE34" s="561"/>
    </row>
    <row r="35" spans="1:31" ht="19.350000000000001" customHeight="1">
      <c r="A35" s="561"/>
      <c r="B35" s="561"/>
      <c r="C35" s="561"/>
      <c r="D35" s="561"/>
      <c r="E35" s="561"/>
      <c r="F35" s="561"/>
      <c r="G35" s="561"/>
      <c r="H35" s="561"/>
      <c r="I35" s="561"/>
      <c r="J35" s="561"/>
      <c r="K35" s="561"/>
      <c r="L35" s="561"/>
      <c r="M35" s="561"/>
      <c r="N35" s="561"/>
      <c r="O35" s="561"/>
      <c r="P35" s="561"/>
      <c r="Q35" s="561"/>
      <c r="R35" s="561"/>
      <c r="S35" s="561"/>
      <c r="T35" s="561"/>
      <c r="U35" s="561"/>
      <c r="V35" s="561"/>
      <c r="W35" s="561"/>
      <c r="X35" s="561"/>
      <c r="Y35" s="561"/>
      <c r="Z35" s="561"/>
      <c r="AA35" s="561"/>
      <c r="AB35" s="561"/>
      <c r="AC35" s="561"/>
      <c r="AD35" s="561"/>
      <c r="AE35" s="561"/>
    </row>
    <row r="36" spans="1:31" ht="19.350000000000001" customHeight="1">
      <c r="A36" s="562" t="s">
        <v>129</v>
      </c>
      <c r="B36" s="562"/>
      <c r="C36" s="562"/>
      <c r="D36" s="562"/>
      <c r="E36" s="562"/>
      <c r="F36" s="562"/>
      <c r="G36" s="562"/>
      <c r="H36" s="562"/>
      <c r="I36" s="562"/>
      <c r="J36" s="562"/>
      <c r="K36" s="562"/>
      <c r="L36" s="562"/>
      <c r="M36" s="562"/>
      <c r="N36" s="562"/>
      <c r="O36" s="562"/>
      <c r="P36" s="562"/>
      <c r="Q36" s="562"/>
      <c r="R36" s="562"/>
      <c r="S36" s="562"/>
      <c r="T36" s="562"/>
      <c r="U36" s="562"/>
      <c r="V36" s="562"/>
      <c r="W36" s="562"/>
      <c r="X36" s="563">
        <v>0</v>
      </c>
      <c r="Y36" s="563"/>
      <c r="Z36" s="563"/>
      <c r="AA36" s="563"/>
      <c r="AB36" s="563"/>
      <c r="AC36" s="563"/>
      <c r="AD36" s="563"/>
      <c r="AE36" s="563"/>
    </row>
    <row r="37" spans="1:31" ht="19.350000000000001" customHeight="1">
      <c r="A37" s="562" t="s">
        <v>130</v>
      </c>
      <c r="B37" s="562"/>
      <c r="C37" s="562"/>
      <c r="D37" s="562"/>
      <c r="E37" s="562"/>
      <c r="F37" s="562"/>
      <c r="G37" s="562"/>
      <c r="H37" s="562"/>
      <c r="I37" s="562"/>
      <c r="J37" s="562"/>
      <c r="K37" s="562"/>
      <c r="L37" s="562"/>
      <c r="M37" s="562"/>
      <c r="N37" s="562"/>
      <c r="O37" s="562"/>
      <c r="P37" s="562"/>
      <c r="Q37" s="562"/>
      <c r="R37" s="562"/>
      <c r="S37" s="562"/>
      <c r="T37" s="562"/>
      <c r="U37" s="562"/>
      <c r="V37" s="562"/>
      <c r="W37" s="562"/>
      <c r="X37" s="542" t="s">
        <v>10</v>
      </c>
      <c r="Y37" s="542"/>
      <c r="Z37" s="542"/>
      <c r="AA37" s="542"/>
      <c r="AB37" s="542"/>
      <c r="AC37" s="542"/>
      <c r="AD37" s="542"/>
      <c r="AE37" s="542"/>
    </row>
    <row r="38" spans="1:31" ht="19.350000000000001" customHeight="1">
      <c r="A38" s="527" t="s">
        <v>65</v>
      </c>
      <c r="B38" s="528"/>
      <c r="C38" s="528"/>
      <c r="D38" s="528"/>
      <c r="E38" s="528"/>
      <c r="F38" s="528"/>
      <c r="G38" s="528"/>
      <c r="H38" s="528"/>
      <c r="I38" s="528"/>
      <c r="J38" s="528"/>
      <c r="K38" s="528"/>
      <c r="L38" s="528"/>
      <c r="M38" s="528"/>
      <c r="N38" s="528"/>
      <c r="O38" s="528"/>
      <c r="P38" s="528"/>
      <c r="Q38" s="528"/>
      <c r="R38" s="528"/>
      <c r="S38" s="528"/>
      <c r="T38" s="528"/>
      <c r="U38" s="528"/>
      <c r="V38" s="528"/>
      <c r="W38" s="529"/>
      <c r="X38" s="533">
        <v>0</v>
      </c>
      <c r="Y38" s="534"/>
      <c r="Z38" s="534"/>
      <c r="AA38" s="534"/>
      <c r="AB38" s="534"/>
      <c r="AC38" s="534"/>
      <c r="AD38" s="534"/>
      <c r="AE38" s="535"/>
    </row>
    <row r="39" spans="1:31" ht="19.350000000000001" customHeight="1">
      <c r="A39" s="530"/>
      <c r="B39" s="531"/>
      <c r="C39" s="531"/>
      <c r="D39" s="531"/>
      <c r="E39" s="531"/>
      <c r="F39" s="531"/>
      <c r="G39" s="531"/>
      <c r="H39" s="531"/>
      <c r="I39" s="531"/>
      <c r="J39" s="531"/>
      <c r="K39" s="531"/>
      <c r="L39" s="531"/>
      <c r="M39" s="531"/>
      <c r="N39" s="531"/>
      <c r="O39" s="531"/>
      <c r="P39" s="531"/>
      <c r="Q39" s="531"/>
      <c r="R39" s="531"/>
      <c r="S39" s="531"/>
      <c r="T39" s="531"/>
      <c r="U39" s="531"/>
      <c r="V39" s="531"/>
      <c r="W39" s="532"/>
      <c r="X39" s="536"/>
      <c r="Y39" s="537"/>
      <c r="Z39" s="537"/>
      <c r="AA39" s="537"/>
      <c r="AB39" s="537"/>
      <c r="AC39" s="537"/>
      <c r="AD39" s="537"/>
      <c r="AE39" s="538"/>
    </row>
    <row r="40" spans="1:31" ht="19.350000000000001" customHeight="1">
      <c r="A40" s="539" t="s">
        <v>268</v>
      </c>
      <c r="B40" s="540"/>
      <c r="C40" s="540"/>
      <c r="D40" s="540"/>
      <c r="E40" s="540"/>
      <c r="F40" s="540"/>
      <c r="G40" s="540"/>
      <c r="H40" s="540"/>
      <c r="I40" s="540"/>
      <c r="J40" s="540"/>
      <c r="K40" s="540"/>
      <c r="L40" s="540"/>
      <c r="M40" s="540"/>
      <c r="N40" s="540"/>
      <c r="O40" s="540"/>
      <c r="P40" s="540"/>
      <c r="Q40" s="540"/>
      <c r="R40" s="540"/>
      <c r="S40" s="540"/>
      <c r="T40" s="540"/>
      <c r="U40" s="540"/>
      <c r="V40" s="540"/>
      <c r="W40" s="541"/>
      <c r="X40" s="542" t="s">
        <v>454</v>
      </c>
      <c r="Y40" s="542"/>
      <c r="Z40" s="542"/>
      <c r="AA40" s="542"/>
      <c r="AB40" s="542"/>
      <c r="AC40" s="542"/>
      <c r="AD40" s="542"/>
      <c r="AE40" s="542"/>
    </row>
    <row r="41" spans="1:31" ht="19.149999999999999" customHeight="1">
      <c r="A41" s="4"/>
      <c r="B41" s="4"/>
      <c r="C41" s="4"/>
      <c r="D41" s="4"/>
      <c r="E41" s="4"/>
      <c r="F41" s="4"/>
      <c r="G41" s="4"/>
      <c r="H41" s="5"/>
      <c r="I41" s="5"/>
      <c r="J41" s="5"/>
      <c r="K41" s="5"/>
      <c r="L41" s="5"/>
      <c r="M41" s="5"/>
      <c r="N41" s="5"/>
      <c r="O41" s="5"/>
      <c r="P41" s="5"/>
      <c r="Q41" s="5"/>
      <c r="R41" s="5"/>
      <c r="S41" s="5"/>
      <c r="T41" s="5"/>
      <c r="U41" s="5"/>
      <c r="V41" s="5"/>
      <c r="W41" s="5"/>
      <c r="X41" s="5"/>
      <c r="Y41" s="5"/>
      <c r="Z41" s="5"/>
      <c r="AA41" s="5"/>
      <c r="AB41" s="5"/>
      <c r="AC41" s="5"/>
      <c r="AD41" s="5"/>
      <c r="AE41" s="5"/>
    </row>
    <row r="42" spans="1:31" ht="19.149999999999999" customHeight="1">
      <c r="A42" s="51" t="s">
        <v>884</v>
      </c>
    </row>
    <row r="43" spans="1:31" ht="19.149999999999999" customHeight="1">
      <c r="A43" s="484" t="s">
        <v>885</v>
      </c>
      <c r="B43" s="485"/>
      <c r="C43" s="485"/>
      <c r="D43" s="485"/>
      <c r="E43" s="485"/>
      <c r="F43" s="485"/>
      <c r="G43" s="485"/>
      <c r="H43" s="485"/>
      <c r="I43" s="485"/>
      <c r="J43" s="485"/>
      <c r="K43" s="485"/>
      <c r="L43" s="485"/>
      <c r="M43" s="485"/>
      <c r="N43" s="485"/>
      <c r="O43" s="485"/>
      <c r="P43" s="485"/>
      <c r="Q43" s="485"/>
      <c r="R43" s="485"/>
      <c r="S43" s="485"/>
      <c r="T43" s="485"/>
      <c r="U43" s="486"/>
      <c r="V43" s="487" t="s">
        <v>929</v>
      </c>
      <c r="W43" s="488"/>
      <c r="X43" s="488"/>
      <c r="Y43" s="488"/>
      <c r="Z43" s="488"/>
      <c r="AA43" s="488"/>
      <c r="AB43" s="488"/>
      <c r="AC43" s="488"/>
      <c r="AD43" s="488"/>
      <c r="AE43" s="489"/>
    </row>
    <row r="44" spans="1:31" ht="19.149999999999999" customHeight="1">
      <c r="A44" s="490" t="s">
        <v>886</v>
      </c>
      <c r="B44" s="491"/>
      <c r="C44" s="491"/>
      <c r="D44" s="491"/>
      <c r="E44" s="491"/>
      <c r="F44" s="491"/>
      <c r="G44" s="491"/>
      <c r="H44" s="491"/>
      <c r="I44" s="491"/>
      <c r="J44" s="491"/>
      <c r="K44" s="491"/>
      <c r="L44" s="491"/>
      <c r="M44" s="491"/>
      <c r="N44" s="491"/>
      <c r="O44" s="491"/>
      <c r="P44" s="491"/>
      <c r="Q44" s="491"/>
      <c r="R44" s="491"/>
      <c r="S44" s="491"/>
      <c r="T44" s="491"/>
      <c r="U44" s="491"/>
      <c r="V44" s="494" t="s">
        <v>61</v>
      </c>
      <c r="W44" s="494"/>
      <c r="X44" s="494"/>
      <c r="Y44" s="494"/>
      <c r="Z44" s="494"/>
      <c r="AA44" s="494"/>
      <c r="AB44" s="494"/>
      <c r="AC44" s="494"/>
      <c r="AD44" s="494"/>
      <c r="AE44" s="495"/>
    </row>
    <row r="45" spans="1:31" ht="19.149999999999999" customHeight="1">
      <c r="A45" s="492"/>
      <c r="B45" s="493"/>
      <c r="C45" s="493"/>
      <c r="D45" s="493"/>
      <c r="E45" s="493"/>
      <c r="F45" s="493"/>
      <c r="G45" s="493"/>
      <c r="H45" s="493"/>
      <c r="I45" s="493"/>
      <c r="J45" s="493"/>
      <c r="K45" s="493"/>
      <c r="L45" s="493"/>
      <c r="M45" s="493"/>
      <c r="N45" s="493"/>
      <c r="O45" s="493"/>
      <c r="P45" s="493"/>
      <c r="Q45" s="493"/>
      <c r="R45" s="493"/>
      <c r="S45" s="493"/>
      <c r="T45" s="493"/>
      <c r="U45" s="493"/>
      <c r="V45" s="494"/>
      <c r="W45" s="494"/>
      <c r="X45" s="494"/>
      <c r="Y45" s="494"/>
      <c r="Z45" s="494"/>
      <c r="AA45" s="494"/>
      <c r="AB45" s="494"/>
      <c r="AC45" s="494"/>
      <c r="AD45" s="494"/>
      <c r="AE45" s="495"/>
    </row>
    <row r="46" spans="1:31" s="52" customFormat="1" ht="19.899999999999999" customHeight="1">
      <c r="A46" s="496" t="s">
        <v>887</v>
      </c>
      <c r="B46" s="497"/>
      <c r="C46" s="497"/>
      <c r="D46" s="497"/>
      <c r="E46" s="497"/>
      <c r="F46" s="497"/>
      <c r="G46" s="497"/>
      <c r="H46" s="497"/>
      <c r="I46" s="497"/>
      <c r="J46" s="497"/>
      <c r="K46" s="497"/>
      <c r="L46" s="497"/>
      <c r="M46" s="497"/>
      <c r="N46" s="497"/>
      <c r="O46" s="497"/>
      <c r="P46" s="497"/>
      <c r="Q46" s="497"/>
      <c r="R46" s="497"/>
      <c r="S46" s="497"/>
      <c r="T46" s="497"/>
      <c r="U46" s="497"/>
      <c r="V46" s="497"/>
      <c r="W46" s="497"/>
      <c r="X46" s="497"/>
      <c r="Y46" s="497"/>
      <c r="Z46" s="497"/>
      <c r="AA46" s="497"/>
      <c r="AB46" s="498"/>
      <c r="AC46" s="502" t="s">
        <v>88</v>
      </c>
      <c r="AD46" s="503"/>
      <c r="AE46" s="504"/>
    </row>
    <row r="47" spans="1:31" s="52" customFormat="1" ht="19.899999999999999" customHeight="1">
      <c r="A47" s="499"/>
      <c r="B47" s="500"/>
      <c r="C47" s="500"/>
      <c r="D47" s="500"/>
      <c r="E47" s="500"/>
      <c r="F47" s="500"/>
      <c r="G47" s="500"/>
      <c r="H47" s="500"/>
      <c r="I47" s="500"/>
      <c r="J47" s="500"/>
      <c r="K47" s="500"/>
      <c r="L47" s="500"/>
      <c r="M47" s="500"/>
      <c r="N47" s="500"/>
      <c r="O47" s="500"/>
      <c r="P47" s="500"/>
      <c r="Q47" s="500"/>
      <c r="R47" s="500"/>
      <c r="S47" s="500"/>
      <c r="T47" s="500"/>
      <c r="U47" s="500"/>
      <c r="V47" s="500"/>
      <c r="W47" s="500"/>
      <c r="X47" s="500"/>
      <c r="Y47" s="500"/>
      <c r="Z47" s="500"/>
      <c r="AA47" s="500"/>
      <c r="AB47" s="501"/>
      <c r="AC47" s="505"/>
      <c r="AD47" s="506"/>
      <c r="AE47" s="507"/>
    </row>
    <row r="48" spans="1:31" ht="19.149999999999999" customHeight="1">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row>
    <row r="49" spans="1:31" ht="19.149999999999999" customHeight="1">
      <c r="A49" s="51" t="s">
        <v>888</v>
      </c>
    </row>
    <row r="50" spans="1:31" ht="19.149999999999999" customHeight="1">
      <c r="A50" s="663" t="s">
        <v>66</v>
      </c>
      <c r="B50" s="664"/>
      <c r="C50" s="664"/>
      <c r="D50" s="664"/>
      <c r="E50" s="665"/>
      <c r="F50" s="666">
        <v>1</v>
      </c>
      <c r="G50" s="659" t="s">
        <v>891</v>
      </c>
      <c r="H50" s="660"/>
      <c r="I50" s="660"/>
      <c r="J50" s="660"/>
      <c r="K50" s="660"/>
      <c r="L50" s="660"/>
      <c r="M50" s="660"/>
      <c r="N50" s="660"/>
      <c r="O50" s="660"/>
      <c r="P50" s="660"/>
      <c r="Q50" s="660"/>
      <c r="R50" s="660"/>
      <c r="S50" s="660"/>
      <c r="T50" s="660"/>
      <c r="U50" s="660"/>
      <c r="V50" s="660"/>
      <c r="W50" s="660"/>
      <c r="X50" s="660"/>
      <c r="Y50" s="660"/>
      <c r="Z50" s="660"/>
      <c r="AA50" s="660"/>
      <c r="AB50" s="660"/>
      <c r="AC50" s="586" t="s">
        <v>277</v>
      </c>
      <c r="AD50" s="587"/>
      <c r="AE50" s="588"/>
    </row>
    <row r="51" spans="1:31" ht="19.149999999999999" customHeight="1">
      <c r="A51" s="570"/>
      <c r="B51" s="571"/>
      <c r="C51" s="571"/>
      <c r="D51" s="571"/>
      <c r="E51" s="572"/>
      <c r="F51" s="575"/>
      <c r="G51" s="661"/>
      <c r="H51" s="662"/>
      <c r="I51" s="662"/>
      <c r="J51" s="662"/>
      <c r="K51" s="662"/>
      <c r="L51" s="662"/>
      <c r="M51" s="662"/>
      <c r="N51" s="662"/>
      <c r="O51" s="662"/>
      <c r="P51" s="662"/>
      <c r="Q51" s="662"/>
      <c r="R51" s="662"/>
      <c r="S51" s="662"/>
      <c r="T51" s="662"/>
      <c r="U51" s="662"/>
      <c r="V51" s="662"/>
      <c r="W51" s="662"/>
      <c r="X51" s="662"/>
      <c r="Y51" s="662"/>
      <c r="Z51" s="662"/>
      <c r="AA51" s="662"/>
      <c r="AB51" s="662"/>
      <c r="AC51" s="589" t="s">
        <v>149</v>
      </c>
      <c r="AD51" s="590"/>
      <c r="AE51" s="591"/>
    </row>
    <row r="52" spans="1:31" ht="19.149999999999999" customHeight="1">
      <c r="A52" s="564" t="s">
        <v>67</v>
      </c>
      <c r="B52" s="565"/>
      <c r="C52" s="565"/>
      <c r="D52" s="565"/>
      <c r="E52" s="566"/>
      <c r="F52" s="573">
        <v>1</v>
      </c>
      <c r="G52" s="667" t="s">
        <v>893</v>
      </c>
      <c r="H52" s="668"/>
      <c r="I52" s="668"/>
      <c r="J52" s="668"/>
      <c r="K52" s="668"/>
      <c r="L52" s="668"/>
      <c r="M52" s="668"/>
      <c r="N52" s="668"/>
      <c r="O52" s="668"/>
      <c r="P52" s="668"/>
      <c r="Q52" s="668"/>
      <c r="R52" s="668"/>
      <c r="S52" s="668"/>
      <c r="T52" s="668"/>
      <c r="U52" s="668"/>
      <c r="V52" s="668"/>
      <c r="W52" s="668"/>
      <c r="X52" s="668"/>
      <c r="Y52" s="668"/>
      <c r="Z52" s="668"/>
      <c r="AA52" s="668"/>
      <c r="AB52" s="668"/>
      <c r="AC52" s="586" t="s">
        <v>277</v>
      </c>
      <c r="AD52" s="587"/>
      <c r="AE52" s="588"/>
    </row>
    <row r="53" spans="1:31" ht="19.149999999999999" customHeight="1">
      <c r="A53" s="567"/>
      <c r="B53" s="568"/>
      <c r="C53" s="568"/>
      <c r="D53" s="568"/>
      <c r="E53" s="569"/>
      <c r="F53" s="575"/>
      <c r="G53" s="661"/>
      <c r="H53" s="662"/>
      <c r="I53" s="662"/>
      <c r="J53" s="662"/>
      <c r="K53" s="662"/>
      <c r="L53" s="662"/>
      <c r="M53" s="662"/>
      <c r="N53" s="662"/>
      <c r="O53" s="662"/>
      <c r="P53" s="662"/>
      <c r="Q53" s="662"/>
      <c r="R53" s="662"/>
      <c r="S53" s="662"/>
      <c r="T53" s="662"/>
      <c r="U53" s="662"/>
      <c r="V53" s="662"/>
      <c r="W53" s="662"/>
      <c r="X53" s="662"/>
      <c r="Y53" s="662"/>
      <c r="Z53" s="662"/>
      <c r="AA53" s="662"/>
      <c r="AB53" s="662"/>
      <c r="AC53" s="589" t="s">
        <v>149</v>
      </c>
      <c r="AD53" s="590"/>
      <c r="AE53" s="591"/>
    </row>
    <row r="54" spans="1:31" ht="19.149999999999999" customHeight="1">
      <c r="A54" s="567"/>
      <c r="B54" s="568"/>
      <c r="C54" s="568"/>
      <c r="D54" s="568"/>
      <c r="E54" s="569"/>
      <c r="F54" s="573">
        <v>2</v>
      </c>
      <c r="G54" s="576" t="s">
        <v>894</v>
      </c>
      <c r="H54" s="576"/>
      <c r="I54" s="576"/>
      <c r="J54" s="576"/>
      <c r="K54" s="576"/>
      <c r="L54" s="576"/>
      <c r="M54" s="576"/>
      <c r="N54" s="576"/>
      <c r="O54" s="576"/>
      <c r="P54" s="576"/>
      <c r="Q54" s="576"/>
      <c r="R54" s="576"/>
      <c r="S54" s="576"/>
      <c r="T54" s="576"/>
      <c r="U54" s="576"/>
      <c r="V54" s="576"/>
      <c r="W54" s="576"/>
      <c r="X54" s="576"/>
      <c r="Y54" s="576"/>
      <c r="Z54" s="576"/>
      <c r="AA54" s="576"/>
      <c r="AB54" s="576"/>
      <c r="AC54" s="576"/>
      <c r="AD54" s="576"/>
      <c r="AE54" s="576"/>
    </row>
    <row r="55" spans="1:31" ht="19.149999999999999" customHeight="1">
      <c r="A55" s="567"/>
      <c r="B55" s="568"/>
      <c r="C55" s="568"/>
      <c r="D55" s="568"/>
      <c r="E55" s="569"/>
      <c r="F55" s="574"/>
      <c r="G55" s="576"/>
      <c r="H55" s="576"/>
      <c r="I55" s="576"/>
      <c r="J55" s="576"/>
      <c r="K55" s="576"/>
      <c r="L55" s="576"/>
      <c r="M55" s="576"/>
      <c r="N55" s="576"/>
      <c r="O55" s="576"/>
      <c r="P55" s="576"/>
      <c r="Q55" s="576"/>
      <c r="R55" s="576"/>
      <c r="S55" s="576"/>
      <c r="T55" s="576"/>
      <c r="U55" s="576"/>
      <c r="V55" s="576"/>
      <c r="W55" s="576"/>
      <c r="X55" s="576"/>
      <c r="Y55" s="576"/>
      <c r="Z55" s="576"/>
      <c r="AA55" s="576"/>
      <c r="AB55" s="576"/>
      <c r="AC55" s="576"/>
      <c r="AD55" s="576"/>
      <c r="AE55" s="576"/>
    </row>
    <row r="56" spans="1:31" ht="19.149999999999999" customHeight="1">
      <c r="A56" s="567"/>
      <c r="B56" s="568"/>
      <c r="C56" s="568"/>
      <c r="D56" s="568"/>
      <c r="E56" s="569"/>
      <c r="F56" s="574"/>
      <c r="G56" s="577"/>
      <c r="H56" s="577"/>
      <c r="I56" s="577"/>
      <c r="J56" s="577"/>
      <c r="K56" s="577"/>
      <c r="L56" s="577"/>
      <c r="M56" s="577"/>
      <c r="N56" s="577"/>
      <c r="O56" s="577"/>
      <c r="P56" s="577"/>
      <c r="Q56" s="577"/>
      <c r="R56" s="577"/>
      <c r="S56" s="577"/>
      <c r="T56" s="577"/>
      <c r="U56" s="577"/>
      <c r="V56" s="577"/>
      <c r="W56" s="577"/>
      <c r="X56" s="577"/>
      <c r="Y56" s="577"/>
      <c r="Z56" s="577"/>
      <c r="AA56" s="577"/>
      <c r="AB56" s="577"/>
      <c r="AC56" s="577"/>
      <c r="AD56" s="577"/>
      <c r="AE56" s="577"/>
    </row>
    <row r="57" spans="1:31" ht="19.149999999999999" customHeight="1">
      <c r="A57" s="570"/>
      <c r="B57" s="571"/>
      <c r="C57" s="571"/>
      <c r="D57" s="571"/>
      <c r="E57" s="572"/>
      <c r="F57" s="575"/>
      <c r="G57" s="577"/>
      <c r="H57" s="577"/>
      <c r="I57" s="577"/>
      <c r="J57" s="577"/>
      <c r="K57" s="577"/>
      <c r="L57" s="577"/>
      <c r="M57" s="577"/>
      <c r="N57" s="577"/>
      <c r="O57" s="577"/>
      <c r="P57" s="577"/>
      <c r="Q57" s="577"/>
      <c r="R57" s="577"/>
      <c r="S57" s="577"/>
      <c r="T57" s="577"/>
      <c r="U57" s="577"/>
      <c r="V57" s="577"/>
      <c r="W57" s="577"/>
      <c r="X57" s="577"/>
      <c r="Y57" s="577"/>
      <c r="Z57" s="577"/>
      <c r="AA57" s="577"/>
      <c r="AB57" s="577"/>
      <c r="AC57" s="577"/>
      <c r="AD57" s="577"/>
      <c r="AE57" s="577"/>
    </row>
    <row r="58" spans="1:31" ht="19.149999999999999" customHeight="1">
      <c r="A58" s="564" t="s">
        <v>68</v>
      </c>
      <c r="B58" s="565"/>
      <c r="C58" s="565"/>
      <c r="D58" s="565"/>
      <c r="E58" s="566"/>
      <c r="F58" s="573">
        <v>1</v>
      </c>
      <c r="G58" s="667" t="s">
        <v>892</v>
      </c>
      <c r="H58" s="668"/>
      <c r="I58" s="668"/>
      <c r="J58" s="668"/>
      <c r="K58" s="668"/>
      <c r="L58" s="668"/>
      <c r="M58" s="668"/>
      <c r="N58" s="668"/>
      <c r="O58" s="668"/>
      <c r="P58" s="668"/>
      <c r="Q58" s="668"/>
      <c r="R58" s="668"/>
      <c r="S58" s="668"/>
      <c r="T58" s="668"/>
      <c r="U58" s="668"/>
      <c r="V58" s="668"/>
      <c r="W58" s="668"/>
      <c r="X58" s="668"/>
      <c r="Y58" s="668"/>
      <c r="Z58" s="668"/>
      <c r="AA58" s="668"/>
      <c r="AB58" s="668"/>
      <c r="AC58" s="586" t="s">
        <v>277</v>
      </c>
      <c r="AD58" s="587"/>
      <c r="AE58" s="588"/>
    </row>
    <row r="59" spans="1:31" ht="19.149999999999999" customHeight="1">
      <c r="A59" s="567"/>
      <c r="B59" s="568"/>
      <c r="C59" s="568"/>
      <c r="D59" s="568"/>
      <c r="E59" s="569"/>
      <c r="F59" s="575"/>
      <c r="G59" s="661"/>
      <c r="H59" s="662"/>
      <c r="I59" s="662"/>
      <c r="J59" s="662"/>
      <c r="K59" s="662"/>
      <c r="L59" s="662"/>
      <c r="M59" s="662"/>
      <c r="N59" s="662"/>
      <c r="O59" s="662"/>
      <c r="P59" s="662"/>
      <c r="Q59" s="662"/>
      <c r="R59" s="662"/>
      <c r="S59" s="662"/>
      <c r="T59" s="662"/>
      <c r="U59" s="662"/>
      <c r="V59" s="662"/>
      <c r="W59" s="662"/>
      <c r="X59" s="662"/>
      <c r="Y59" s="662"/>
      <c r="Z59" s="662"/>
      <c r="AA59" s="662"/>
      <c r="AB59" s="662"/>
      <c r="AC59" s="589" t="s">
        <v>10</v>
      </c>
      <c r="AD59" s="590"/>
      <c r="AE59" s="591"/>
    </row>
    <row r="60" spans="1:31" ht="19.149999999999999" customHeight="1">
      <c r="A60" s="567"/>
      <c r="B60" s="568"/>
      <c r="C60" s="568"/>
      <c r="D60" s="568"/>
      <c r="E60" s="569"/>
      <c r="F60" s="573">
        <v>2</v>
      </c>
      <c r="G60" s="576" t="s">
        <v>895</v>
      </c>
      <c r="H60" s="576"/>
      <c r="I60" s="576"/>
      <c r="J60" s="576"/>
      <c r="K60" s="576"/>
      <c r="L60" s="576"/>
      <c r="M60" s="576"/>
      <c r="N60" s="576"/>
      <c r="O60" s="576"/>
      <c r="P60" s="576"/>
      <c r="Q60" s="576"/>
      <c r="R60" s="576"/>
      <c r="S60" s="576"/>
      <c r="T60" s="576"/>
      <c r="U60" s="576"/>
      <c r="V60" s="576"/>
      <c r="W60" s="576"/>
      <c r="X60" s="576"/>
      <c r="Y60" s="576"/>
      <c r="Z60" s="576"/>
      <c r="AA60" s="576"/>
      <c r="AB60" s="576"/>
      <c r="AC60" s="576"/>
      <c r="AD60" s="576"/>
      <c r="AE60" s="576"/>
    </row>
    <row r="61" spans="1:31" ht="19.149999999999999" customHeight="1">
      <c r="A61" s="567"/>
      <c r="B61" s="568"/>
      <c r="C61" s="568"/>
      <c r="D61" s="568"/>
      <c r="E61" s="569"/>
      <c r="F61" s="574"/>
      <c r="G61" s="576"/>
      <c r="H61" s="576"/>
      <c r="I61" s="576"/>
      <c r="J61" s="576"/>
      <c r="K61" s="576"/>
      <c r="L61" s="576"/>
      <c r="M61" s="576"/>
      <c r="N61" s="576"/>
      <c r="O61" s="576"/>
      <c r="P61" s="576"/>
      <c r="Q61" s="576"/>
      <c r="R61" s="576"/>
      <c r="S61" s="576"/>
      <c r="T61" s="576"/>
      <c r="U61" s="576"/>
      <c r="V61" s="576"/>
      <c r="W61" s="576"/>
      <c r="X61" s="576"/>
      <c r="Y61" s="576"/>
      <c r="Z61" s="576"/>
      <c r="AA61" s="576"/>
      <c r="AB61" s="576"/>
      <c r="AC61" s="576"/>
      <c r="AD61" s="576"/>
      <c r="AE61" s="576"/>
    </row>
    <row r="62" spans="1:31" ht="19.149999999999999" customHeight="1">
      <c r="A62" s="567"/>
      <c r="B62" s="568"/>
      <c r="C62" s="568"/>
      <c r="D62" s="568"/>
      <c r="E62" s="569"/>
      <c r="F62" s="574"/>
      <c r="G62" s="578"/>
      <c r="H62" s="578"/>
      <c r="I62" s="578"/>
      <c r="J62" s="578"/>
      <c r="K62" s="578"/>
      <c r="L62" s="578"/>
      <c r="M62" s="578"/>
      <c r="N62" s="578"/>
      <c r="O62" s="578"/>
      <c r="P62" s="578"/>
      <c r="Q62" s="578"/>
      <c r="R62" s="578"/>
      <c r="S62" s="578"/>
      <c r="T62" s="578"/>
      <c r="U62" s="578"/>
      <c r="V62" s="578"/>
      <c r="W62" s="578"/>
      <c r="X62" s="578"/>
      <c r="Y62" s="578"/>
      <c r="Z62" s="578"/>
      <c r="AA62" s="578"/>
      <c r="AB62" s="578"/>
      <c r="AC62" s="578"/>
      <c r="AD62" s="578"/>
      <c r="AE62" s="578"/>
    </row>
    <row r="63" spans="1:31" ht="19.149999999999999" customHeight="1">
      <c r="A63" s="567"/>
      <c r="B63" s="568"/>
      <c r="C63" s="568"/>
      <c r="D63" s="568"/>
      <c r="E63" s="569"/>
      <c r="F63" s="575"/>
      <c r="G63" s="578"/>
      <c r="H63" s="578"/>
      <c r="I63" s="578"/>
      <c r="J63" s="578"/>
      <c r="K63" s="578"/>
      <c r="L63" s="578"/>
      <c r="M63" s="578"/>
      <c r="N63" s="578"/>
      <c r="O63" s="578"/>
      <c r="P63" s="578"/>
      <c r="Q63" s="578"/>
      <c r="R63" s="578"/>
      <c r="S63" s="578"/>
      <c r="T63" s="578"/>
      <c r="U63" s="578"/>
      <c r="V63" s="578"/>
      <c r="W63" s="578"/>
      <c r="X63" s="578"/>
      <c r="Y63" s="578"/>
      <c r="Z63" s="578"/>
      <c r="AA63" s="578"/>
      <c r="AB63" s="578"/>
      <c r="AC63" s="578"/>
      <c r="AD63" s="578"/>
      <c r="AE63" s="578"/>
    </row>
    <row r="64" spans="1:31" ht="19.149999999999999" customHeight="1">
      <c r="A64" s="567"/>
      <c r="B64" s="568"/>
      <c r="C64" s="568"/>
      <c r="D64" s="568"/>
      <c r="E64" s="569"/>
      <c r="F64" s="573">
        <v>3</v>
      </c>
      <c r="G64" s="579" t="s">
        <v>896</v>
      </c>
      <c r="H64" s="576"/>
      <c r="I64" s="576"/>
      <c r="J64" s="576"/>
      <c r="K64" s="576"/>
      <c r="L64" s="576"/>
      <c r="M64" s="576"/>
      <c r="N64" s="576"/>
      <c r="O64" s="576"/>
      <c r="P64" s="576"/>
      <c r="Q64" s="576"/>
      <c r="R64" s="576"/>
      <c r="S64" s="576"/>
      <c r="T64" s="576"/>
      <c r="U64" s="576"/>
      <c r="V64" s="576"/>
      <c r="W64" s="576"/>
      <c r="X64" s="576"/>
      <c r="Y64" s="576"/>
      <c r="Z64" s="576"/>
      <c r="AA64" s="576"/>
      <c r="AB64" s="576"/>
      <c r="AC64" s="576"/>
      <c r="AD64" s="576"/>
      <c r="AE64" s="576"/>
    </row>
    <row r="65" spans="1:31" ht="19.149999999999999" customHeight="1">
      <c r="A65" s="567"/>
      <c r="B65" s="568"/>
      <c r="C65" s="568"/>
      <c r="D65" s="568"/>
      <c r="E65" s="569"/>
      <c r="F65" s="574"/>
      <c r="G65" s="576"/>
      <c r="H65" s="576"/>
      <c r="I65" s="576"/>
      <c r="J65" s="576"/>
      <c r="K65" s="576"/>
      <c r="L65" s="576"/>
      <c r="M65" s="576"/>
      <c r="N65" s="576"/>
      <c r="O65" s="576"/>
      <c r="P65" s="576"/>
      <c r="Q65" s="576"/>
      <c r="R65" s="576"/>
      <c r="S65" s="576"/>
      <c r="T65" s="576"/>
      <c r="U65" s="576"/>
      <c r="V65" s="576"/>
      <c r="W65" s="576"/>
      <c r="X65" s="576"/>
      <c r="Y65" s="576"/>
      <c r="Z65" s="576"/>
      <c r="AA65" s="576"/>
      <c r="AB65" s="576"/>
      <c r="AC65" s="576"/>
      <c r="AD65" s="576"/>
      <c r="AE65" s="576"/>
    </row>
    <row r="66" spans="1:31" ht="19.149999999999999" customHeight="1">
      <c r="A66" s="567"/>
      <c r="B66" s="568"/>
      <c r="C66" s="568"/>
      <c r="D66" s="568"/>
      <c r="E66" s="569"/>
      <c r="F66" s="574"/>
      <c r="G66" s="592"/>
      <c r="H66" s="592"/>
      <c r="I66" s="592"/>
      <c r="J66" s="592"/>
      <c r="K66" s="592"/>
      <c r="L66" s="592"/>
      <c r="M66" s="592"/>
      <c r="N66" s="592"/>
      <c r="O66" s="592"/>
      <c r="P66" s="592"/>
      <c r="Q66" s="592"/>
      <c r="R66" s="592"/>
      <c r="S66" s="592"/>
      <c r="T66" s="592"/>
      <c r="U66" s="592"/>
      <c r="V66" s="592"/>
      <c r="W66" s="592"/>
      <c r="X66" s="592"/>
      <c r="Y66" s="592"/>
      <c r="Z66" s="592"/>
      <c r="AA66" s="592"/>
      <c r="AB66" s="592"/>
      <c r="AC66" s="592"/>
      <c r="AD66" s="592"/>
      <c r="AE66" s="592"/>
    </row>
    <row r="67" spans="1:31" ht="19.149999999999999" customHeight="1">
      <c r="A67" s="567"/>
      <c r="B67" s="568"/>
      <c r="C67" s="568"/>
      <c r="D67" s="568"/>
      <c r="E67" s="569"/>
      <c r="F67" s="575"/>
      <c r="G67" s="592"/>
      <c r="H67" s="592"/>
      <c r="I67" s="592"/>
      <c r="J67" s="592"/>
      <c r="K67" s="592"/>
      <c r="L67" s="592"/>
      <c r="M67" s="592"/>
      <c r="N67" s="592"/>
      <c r="O67" s="592"/>
      <c r="P67" s="592"/>
      <c r="Q67" s="592"/>
      <c r="R67" s="592"/>
      <c r="S67" s="592"/>
      <c r="T67" s="592"/>
      <c r="U67" s="592"/>
      <c r="V67" s="592"/>
      <c r="W67" s="592"/>
      <c r="X67" s="592"/>
      <c r="Y67" s="592"/>
      <c r="Z67" s="592"/>
      <c r="AA67" s="592"/>
      <c r="AB67" s="592"/>
      <c r="AC67" s="592"/>
      <c r="AD67" s="592"/>
      <c r="AE67" s="592"/>
    </row>
    <row r="68" spans="1:31" ht="19.149999999999999" customHeight="1">
      <c r="A68" s="567"/>
      <c r="B68" s="568"/>
      <c r="C68" s="568"/>
      <c r="D68" s="568"/>
      <c r="E68" s="569"/>
      <c r="F68" s="573">
        <v>4</v>
      </c>
      <c r="G68" s="580" t="s">
        <v>897</v>
      </c>
      <c r="H68" s="581"/>
      <c r="I68" s="581"/>
      <c r="J68" s="581"/>
      <c r="K68" s="581"/>
      <c r="L68" s="581"/>
      <c r="M68" s="581"/>
      <c r="N68" s="581"/>
      <c r="O68" s="581"/>
      <c r="P68" s="581"/>
      <c r="Q68" s="581"/>
      <c r="R68" s="581"/>
      <c r="S68" s="581"/>
      <c r="T68" s="581"/>
      <c r="U68" s="581"/>
      <c r="V68" s="581"/>
      <c r="W68" s="581"/>
      <c r="X68" s="581"/>
      <c r="Y68" s="581"/>
      <c r="Z68" s="581"/>
      <c r="AA68" s="581"/>
      <c r="AB68" s="581"/>
      <c r="AC68" s="581"/>
      <c r="AD68" s="581"/>
      <c r="AE68" s="582"/>
    </row>
    <row r="69" spans="1:31" ht="19.149999999999999" customHeight="1">
      <c r="A69" s="567"/>
      <c r="B69" s="568"/>
      <c r="C69" s="568"/>
      <c r="D69" s="568"/>
      <c r="E69" s="569"/>
      <c r="F69" s="574"/>
      <c r="G69" s="583"/>
      <c r="H69" s="584"/>
      <c r="I69" s="584"/>
      <c r="J69" s="584"/>
      <c r="K69" s="584"/>
      <c r="L69" s="584"/>
      <c r="M69" s="584"/>
      <c r="N69" s="584"/>
      <c r="O69" s="584"/>
      <c r="P69" s="584"/>
      <c r="Q69" s="584"/>
      <c r="R69" s="584"/>
      <c r="S69" s="584"/>
      <c r="T69" s="584"/>
      <c r="U69" s="584"/>
      <c r="V69" s="584"/>
      <c r="W69" s="584"/>
      <c r="X69" s="584"/>
      <c r="Y69" s="584"/>
      <c r="Z69" s="584"/>
      <c r="AA69" s="584"/>
      <c r="AB69" s="584"/>
      <c r="AC69" s="584"/>
      <c r="AD69" s="584"/>
      <c r="AE69" s="585"/>
    </row>
    <row r="70" spans="1:31" ht="19.149999999999999" customHeight="1">
      <c r="A70" s="567"/>
      <c r="B70" s="568"/>
      <c r="C70" s="568"/>
      <c r="D70" s="568"/>
      <c r="E70" s="569"/>
      <c r="F70" s="574"/>
      <c r="G70" s="578"/>
      <c r="H70" s="578"/>
      <c r="I70" s="578"/>
      <c r="J70" s="578"/>
      <c r="K70" s="578"/>
      <c r="L70" s="578"/>
      <c r="M70" s="578"/>
      <c r="N70" s="578"/>
      <c r="O70" s="578"/>
      <c r="P70" s="578"/>
      <c r="Q70" s="578"/>
      <c r="R70" s="578"/>
      <c r="S70" s="578"/>
      <c r="T70" s="578"/>
      <c r="U70" s="578"/>
      <c r="V70" s="578"/>
      <c r="W70" s="578"/>
      <c r="X70" s="578"/>
      <c r="Y70" s="578"/>
      <c r="Z70" s="578"/>
      <c r="AA70" s="578"/>
      <c r="AB70" s="578"/>
      <c r="AC70" s="578"/>
      <c r="AD70" s="578"/>
      <c r="AE70" s="578"/>
    </row>
    <row r="71" spans="1:31" ht="19.149999999999999" customHeight="1">
      <c r="A71" s="567"/>
      <c r="B71" s="568"/>
      <c r="C71" s="568"/>
      <c r="D71" s="568"/>
      <c r="E71" s="569"/>
      <c r="F71" s="575"/>
      <c r="G71" s="578"/>
      <c r="H71" s="578"/>
      <c r="I71" s="578"/>
      <c r="J71" s="578"/>
      <c r="K71" s="578"/>
      <c r="L71" s="578"/>
      <c r="M71" s="578"/>
      <c r="N71" s="578"/>
      <c r="O71" s="578"/>
      <c r="P71" s="578"/>
      <c r="Q71" s="578"/>
      <c r="R71" s="578"/>
      <c r="S71" s="578"/>
      <c r="T71" s="578"/>
      <c r="U71" s="578"/>
      <c r="V71" s="578"/>
      <c r="W71" s="578"/>
      <c r="X71" s="578"/>
      <c r="Y71" s="578"/>
      <c r="Z71" s="578"/>
      <c r="AA71" s="578"/>
      <c r="AB71" s="578"/>
      <c r="AC71" s="578"/>
      <c r="AD71" s="578"/>
      <c r="AE71" s="578"/>
    </row>
    <row r="72" spans="1:31" ht="19.149999999999999" customHeight="1">
      <c r="A72" s="567"/>
      <c r="B72" s="568"/>
      <c r="C72" s="568"/>
      <c r="D72" s="568"/>
      <c r="E72" s="569"/>
      <c r="F72" s="573">
        <v>5</v>
      </c>
      <c r="G72" s="580" t="s">
        <v>899</v>
      </c>
      <c r="H72" s="581"/>
      <c r="I72" s="581"/>
      <c r="J72" s="581"/>
      <c r="K72" s="581"/>
      <c r="L72" s="581"/>
      <c r="M72" s="581"/>
      <c r="N72" s="581"/>
      <c r="O72" s="581"/>
      <c r="P72" s="581"/>
      <c r="Q72" s="581"/>
      <c r="R72" s="581"/>
      <c r="S72" s="581"/>
      <c r="T72" s="581"/>
      <c r="U72" s="581"/>
      <c r="V72" s="581"/>
      <c r="W72" s="581"/>
      <c r="X72" s="581"/>
      <c r="Y72" s="581"/>
      <c r="Z72" s="581"/>
      <c r="AA72" s="581"/>
      <c r="AB72" s="581"/>
      <c r="AC72" s="581"/>
      <c r="AD72" s="581"/>
      <c r="AE72" s="582"/>
    </row>
    <row r="73" spans="1:31" ht="19.149999999999999" customHeight="1">
      <c r="A73" s="567"/>
      <c r="B73" s="568"/>
      <c r="C73" s="568"/>
      <c r="D73" s="568"/>
      <c r="E73" s="569"/>
      <c r="F73" s="574"/>
      <c r="G73" s="583"/>
      <c r="H73" s="584"/>
      <c r="I73" s="584"/>
      <c r="J73" s="584"/>
      <c r="K73" s="584"/>
      <c r="L73" s="584"/>
      <c r="M73" s="584"/>
      <c r="N73" s="584"/>
      <c r="O73" s="584"/>
      <c r="P73" s="584"/>
      <c r="Q73" s="584"/>
      <c r="R73" s="584"/>
      <c r="S73" s="584"/>
      <c r="T73" s="584"/>
      <c r="U73" s="584"/>
      <c r="V73" s="584"/>
      <c r="W73" s="584"/>
      <c r="X73" s="584"/>
      <c r="Y73" s="584"/>
      <c r="Z73" s="584"/>
      <c r="AA73" s="584"/>
      <c r="AB73" s="584"/>
      <c r="AC73" s="584"/>
      <c r="AD73" s="584"/>
      <c r="AE73" s="585"/>
    </row>
    <row r="74" spans="1:31" ht="19.149999999999999" customHeight="1">
      <c r="A74" s="567"/>
      <c r="B74" s="568"/>
      <c r="C74" s="568"/>
      <c r="D74" s="568"/>
      <c r="E74" s="569"/>
      <c r="F74" s="574"/>
      <c r="G74" s="593" t="s">
        <v>986</v>
      </c>
      <c r="H74" s="594"/>
      <c r="I74" s="594"/>
      <c r="J74" s="594"/>
      <c r="K74" s="594"/>
      <c r="L74" s="594"/>
      <c r="M74" s="594"/>
      <c r="N74" s="594"/>
      <c r="O74" s="594"/>
      <c r="P74" s="594"/>
      <c r="Q74" s="594"/>
      <c r="R74" s="594"/>
      <c r="S74" s="594"/>
      <c r="T74" s="594"/>
      <c r="U74" s="594"/>
      <c r="V74" s="594"/>
      <c r="W74" s="594"/>
      <c r="X74" s="594"/>
      <c r="Y74" s="594"/>
      <c r="Z74" s="594"/>
      <c r="AA74" s="594"/>
      <c r="AB74" s="594"/>
      <c r="AC74" s="594"/>
      <c r="AD74" s="594"/>
      <c r="AE74" s="595"/>
    </row>
    <row r="75" spans="1:31" ht="19.149999999999999" customHeight="1">
      <c r="A75" s="567"/>
      <c r="B75" s="568"/>
      <c r="C75" s="568"/>
      <c r="D75" s="568"/>
      <c r="E75" s="569"/>
      <c r="F75" s="574"/>
      <c r="G75" s="596"/>
      <c r="H75" s="597"/>
      <c r="I75" s="597"/>
      <c r="J75" s="597"/>
      <c r="K75" s="597"/>
      <c r="L75" s="597"/>
      <c r="M75" s="597"/>
      <c r="N75" s="597"/>
      <c r="O75" s="597"/>
      <c r="P75" s="597"/>
      <c r="Q75" s="597"/>
      <c r="R75" s="597"/>
      <c r="S75" s="597"/>
      <c r="T75" s="597"/>
      <c r="U75" s="597"/>
      <c r="V75" s="597"/>
      <c r="W75" s="597"/>
      <c r="X75" s="597"/>
      <c r="Y75" s="597"/>
      <c r="Z75" s="597"/>
      <c r="AA75" s="597"/>
      <c r="AB75" s="597"/>
      <c r="AC75" s="597"/>
      <c r="AD75" s="597"/>
      <c r="AE75" s="598"/>
    </row>
    <row r="76" spans="1:31" ht="19.149999999999999" customHeight="1">
      <c r="A76" s="570"/>
      <c r="B76" s="571"/>
      <c r="C76" s="571"/>
      <c r="D76" s="571"/>
      <c r="E76" s="572"/>
      <c r="F76" s="575"/>
      <c r="G76" s="599"/>
      <c r="H76" s="600"/>
      <c r="I76" s="600"/>
      <c r="J76" s="600"/>
      <c r="K76" s="600"/>
      <c r="L76" s="600"/>
      <c r="M76" s="600"/>
      <c r="N76" s="600"/>
      <c r="O76" s="600"/>
      <c r="P76" s="600"/>
      <c r="Q76" s="600"/>
      <c r="R76" s="600"/>
      <c r="S76" s="600"/>
      <c r="T76" s="600"/>
      <c r="U76" s="600"/>
      <c r="V76" s="600"/>
      <c r="W76" s="600"/>
      <c r="X76" s="600"/>
      <c r="Y76" s="600"/>
      <c r="Z76" s="600"/>
      <c r="AA76" s="600"/>
      <c r="AB76" s="600"/>
      <c r="AC76" s="600"/>
      <c r="AD76" s="600"/>
      <c r="AE76" s="601"/>
    </row>
    <row r="77" spans="1:31" ht="19.149999999999999" customHeight="1">
      <c r="A77" s="616" t="s">
        <v>69</v>
      </c>
      <c r="B77" s="617"/>
      <c r="C77" s="617"/>
      <c r="D77" s="617"/>
      <c r="E77" s="618"/>
      <c r="F77" s="293">
        <v>1</v>
      </c>
      <c r="G77" s="602" t="s">
        <v>900</v>
      </c>
      <c r="H77" s="603"/>
      <c r="I77" s="603"/>
      <c r="J77" s="603"/>
      <c r="K77" s="603"/>
      <c r="L77" s="603"/>
      <c r="M77" s="603"/>
      <c r="N77" s="603"/>
      <c r="O77" s="603"/>
      <c r="P77" s="603"/>
      <c r="Q77" s="603"/>
      <c r="R77" s="603"/>
      <c r="S77" s="603"/>
      <c r="T77" s="603"/>
      <c r="U77" s="603"/>
      <c r="V77" s="603"/>
      <c r="W77" s="604"/>
      <c r="X77" s="605"/>
      <c r="Y77" s="605"/>
      <c r="Z77" s="605"/>
      <c r="AA77" s="605"/>
      <c r="AB77" s="605"/>
      <c r="AC77" s="605"/>
      <c r="AD77" s="605"/>
      <c r="AE77" s="606"/>
    </row>
    <row r="78" spans="1:31" ht="19.149999999999999" customHeight="1">
      <c r="A78" s="639" t="s">
        <v>70</v>
      </c>
      <c r="B78" s="640"/>
      <c r="C78" s="640"/>
      <c r="D78" s="640"/>
      <c r="E78" s="641"/>
      <c r="F78" s="645">
        <v>1</v>
      </c>
      <c r="G78" s="653" t="s">
        <v>898</v>
      </c>
      <c r="H78" s="654"/>
      <c r="I78" s="654"/>
      <c r="J78" s="654"/>
      <c r="K78" s="654"/>
      <c r="L78" s="654"/>
      <c r="M78" s="654"/>
      <c r="N78" s="654"/>
      <c r="O78" s="654"/>
      <c r="P78" s="654"/>
      <c r="Q78" s="654"/>
      <c r="R78" s="654"/>
      <c r="S78" s="654"/>
      <c r="T78" s="654"/>
      <c r="U78" s="654"/>
      <c r="V78" s="654"/>
      <c r="W78" s="654"/>
      <c r="X78" s="654"/>
      <c r="Y78" s="654"/>
      <c r="Z78" s="654"/>
      <c r="AA78" s="654"/>
      <c r="AB78" s="655"/>
      <c r="AC78" s="650" t="s">
        <v>277</v>
      </c>
      <c r="AD78" s="651"/>
      <c r="AE78" s="652"/>
    </row>
    <row r="79" spans="1:31" ht="19.149999999999999" customHeight="1" thickBot="1">
      <c r="A79" s="642"/>
      <c r="B79" s="643"/>
      <c r="C79" s="643"/>
      <c r="D79" s="643"/>
      <c r="E79" s="644"/>
      <c r="F79" s="646"/>
      <c r="G79" s="656"/>
      <c r="H79" s="657"/>
      <c r="I79" s="657"/>
      <c r="J79" s="657"/>
      <c r="K79" s="657"/>
      <c r="L79" s="657"/>
      <c r="M79" s="657"/>
      <c r="N79" s="657"/>
      <c r="O79" s="657"/>
      <c r="P79" s="657"/>
      <c r="Q79" s="657"/>
      <c r="R79" s="657"/>
      <c r="S79" s="657"/>
      <c r="T79" s="657"/>
      <c r="U79" s="657"/>
      <c r="V79" s="657"/>
      <c r="W79" s="657"/>
      <c r="X79" s="657"/>
      <c r="Y79" s="657"/>
      <c r="Z79" s="657"/>
      <c r="AA79" s="657"/>
      <c r="AB79" s="658"/>
      <c r="AC79" s="647" t="s">
        <v>149</v>
      </c>
      <c r="AD79" s="648"/>
      <c r="AE79" s="649"/>
    </row>
    <row r="80" spans="1:31" ht="19.149999999999999" customHeight="1">
      <c r="A80" s="622" t="s">
        <v>724</v>
      </c>
      <c r="B80" s="622"/>
      <c r="C80" s="622"/>
      <c r="D80" s="622"/>
      <c r="E80" s="622"/>
      <c r="F80" s="622"/>
      <c r="G80" s="622"/>
      <c r="H80" s="622"/>
      <c r="I80" s="622"/>
      <c r="J80" s="622"/>
      <c r="K80" s="622"/>
      <c r="L80" s="622"/>
      <c r="M80" s="622"/>
      <c r="N80" s="622"/>
      <c r="O80" s="622"/>
      <c r="P80" s="622"/>
      <c r="Q80" s="622"/>
      <c r="R80" s="622"/>
      <c r="S80" s="622"/>
      <c r="T80" s="622"/>
      <c r="U80" s="622"/>
      <c r="V80" s="622"/>
      <c r="W80" s="622"/>
      <c r="X80" s="622"/>
      <c r="Y80" s="622"/>
      <c r="Z80" s="622"/>
      <c r="AA80" s="622"/>
      <c r="AB80" s="622"/>
      <c r="AC80" s="622"/>
      <c r="AD80" s="622"/>
      <c r="AE80" s="623"/>
    </row>
    <row r="81" spans="1:31" ht="19.149999999999999" customHeight="1">
      <c r="A81" s="423" t="s">
        <v>726</v>
      </c>
      <c r="B81" s="424"/>
      <c r="C81" s="424"/>
      <c r="D81" s="424"/>
      <c r="E81" s="425"/>
      <c r="F81" s="420"/>
      <c r="G81" s="421"/>
      <c r="H81" s="421"/>
      <c r="I81" s="421"/>
      <c r="J81" s="421"/>
      <c r="K81" s="421"/>
      <c r="L81" s="421"/>
      <c r="M81" s="421"/>
      <c r="N81" s="421"/>
      <c r="O81" s="422"/>
      <c r="P81" s="426" t="s">
        <v>725</v>
      </c>
      <c r="Q81" s="427"/>
      <c r="R81" s="427"/>
      <c r="S81" s="427"/>
      <c r="T81" s="427"/>
      <c r="U81" s="428"/>
      <c r="V81" s="420"/>
      <c r="W81" s="421"/>
      <c r="X81" s="421"/>
      <c r="Y81" s="421"/>
      <c r="Z81" s="421"/>
      <c r="AA81" s="421"/>
      <c r="AB81" s="421"/>
      <c r="AC81" s="421"/>
      <c r="AD81" s="421"/>
      <c r="AE81" s="422"/>
    </row>
    <row r="82" spans="1:31" ht="19.149999999999999" customHeight="1">
      <c r="A82" s="4"/>
      <c r="B82" s="4"/>
      <c r="C82" s="4"/>
      <c r="D82" s="4"/>
      <c r="E82" s="4"/>
      <c r="F82" s="4"/>
      <c r="G82" s="4"/>
      <c r="H82" s="5"/>
      <c r="I82" s="5"/>
      <c r="J82" s="5"/>
      <c r="K82" s="5"/>
      <c r="L82" s="5"/>
      <c r="M82" s="5"/>
      <c r="N82" s="5"/>
      <c r="O82" s="5"/>
      <c r="P82" s="5"/>
      <c r="Q82" s="5"/>
      <c r="R82" s="5"/>
      <c r="S82" s="5"/>
      <c r="T82" s="5"/>
      <c r="U82" s="5"/>
      <c r="V82" s="5"/>
      <c r="W82" s="5"/>
      <c r="X82" s="5"/>
      <c r="Y82" s="5"/>
      <c r="Z82" s="5"/>
      <c r="AA82" s="5"/>
      <c r="AB82" s="5"/>
      <c r="AC82" s="5"/>
      <c r="AD82" s="5"/>
      <c r="AE82" s="5"/>
    </row>
    <row r="83" spans="1:31" ht="19.149999999999999" customHeight="1">
      <c r="A83" s="285" t="s">
        <v>901</v>
      </c>
    </row>
    <row r="84" spans="1:31" ht="19.149999999999999" customHeight="1">
      <c r="A84" s="527" t="s">
        <v>902</v>
      </c>
      <c r="B84" s="528"/>
      <c r="C84" s="528"/>
      <c r="D84" s="528"/>
      <c r="E84" s="528"/>
      <c r="F84" s="528"/>
      <c r="G84" s="528"/>
      <c r="H84" s="528"/>
      <c r="I84" s="528"/>
      <c r="J84" s="528"/>
      <c r="K84" s="528"/>
      <c r="L84" s="528"/>
      <c r="M84" s="528"/>
      <c r="N84" s="528"/>
      <c r="O84" s="528"/>
      <c r="P84" s="528"/>
      <c r="Q84" s="528"/>
      <c r="R84" s="528"/>
      <c r="S84" s="528"/>
      <c r="T84" s="528"/>
      <c r="U84" s="528"/>
      <c r="V84" s="528"/>
      <c r="W84" s="528"/>
      <c r="X84" s="528"/>
      <c r="Y84" s="528"/>
      <c r="Z84" s="528"/>
      <c r="AA84" s="528"/>
      <c r="AB84" s="528"/>
      <c r="AC84" s="528"/>
      <c r="AD84" s="528"/>
      <c r="AE84" s="529"/>
    </row>
    <row r="85" spans="1:31" ht="19.149999999999999" customHeight="1">
      <c r="A85" s="607"/>
      <c r="B85" s="608"/>
      <c r="C85" s="608"/>
      <c r="D85" s="608"/>
      <c r="E85" s="608"/>
      <c r="F85" s="608"/>
      <c r="G85" s="608"/>
      <c r="H85" s="608"/>
      <c r="I85" s="608"/>
      <c r="J85" s="608"/>
      <c r="K85" s="608"/>
      <c r="L85" s="608"/>
      <c r="M85" s="608"/>
      <c r="N85" s="608"/>
      <c r="O85" s="608"/>
      <c r="P85" s="608"/>
      <c r="Q85" s="608"/>
      <c r="R85" s="608"/>
      <c r="S85" s="608"/>
      <c r="T85" s="608"/>
      <c r="U85" s="608"/>
      <c r="V85" s="608"/>
      <c r="W85" s="608"/>
      <c r="X85" s="608"/>
      <c r="Y85" s="608"/>
      <c r="Z85" s="608"/>
      <c r="AA85" s="608"/>
      <c r="AB85" s="608"/>
      <c r="AC85" s="608"/>
      <c r="AD85" s="608"/>
      <c r="AE85" s="609"/>
    </row>
    <row r="86" spans="1:31" ht="19.149999999999999" customHeight="1">
      <c r="A86" s="607"/>
      <c r="B86" s="608"/>
      <c r="C86" s="608"/>
      <c r="D86" s="608"/>
      <c r="E86" s="608"/>
      <c r="F86" s="608"/>
      <c r="G86" s="608"/>
      <c r="H86" s="608"/>
      <c r="I86" s="608"/>
      <c r="J86" s="608"/>
      <c r="K86" s="608"/>
      <c r="L86" s="608"/>
      <c r="M86" s="608"/>
      <c r="N86" s="608"/>
      <c r="O86" s="608"/>
      <c r="P86" s="608"/>
      <c r="Q86" s="608"/>
      <c r="R86" s="608"/>
      <c r="S86" s="608"/>
      <c r="T86" s="608"/>
      <c r="U86" s="608"/>
      <c r="V86" s="608"/>
      <c r="W86" s="608"/>
      <c r="X86" s="608"/>
      <c r="Y86" s="608"/>
      <c r="Z86" s="608"/>
      <c r="AA86" s="608"/>
      <c r="AB86" s="608"/>
      <c r="AC86" s="608"/>
      <c r="AD86" s="608"/>
      <c r="AE86" s="609"/>
    </row>
    <row r="87" spans="1:31" ht="19.149999999999999" customHeight="1">
      <c r="A87" s="607"/>
      <c r="B87" s="608"/>
      <c r="C87" s="608"/>
      <c r="D87" s="608"/>
      <c r="E87" s="608"/>
      <c r="F87" s="608"/>
      <c r="G87" s="608"/>
      <c r="H87" s="608"/>
      <c r="I87" s="608"/>
      <c r="J87" s="608"/>
      <c r="K87" s="608"/>
      <c r="L87" s="608"/>
      <c r="M87" s="608"/>
      <c r="N87" s="608"/>
      <c r="O87" s="608"/>
      <c r="P87" s="608"/>
      <c r="Q87" s="608"/>
      <c r="R87" s="608"/>
      <c r="S87" s="608"/>
      <c r="T87" s="608"/>
      <c r="U87" s="608"/>
      <c r="V87" s="608"/>
      <c r="W87" s="608"/>
      <c r="X87" s="608"/>
      <c r="Y87" s="608"/>
      <c r="Z87" s="608"/>
      <c r="AA87" s="608"/>
      <c r="AB87" s="608"/>
      <c r="AC87" s="608"/>
      <c r="AD87" s="608"/>
      <c r="AE87" s="609"/>
    </row>
    <row r="88" spans="1:31" ht="19.149999999999999" customHeight="1">
      <c r="A88" s="607"/>
      <c r="B88" s="608"/>
      <c r="C88" s="608"/>
      <c r="D88" s="608"/>
      <c r="E88" s="608"/>
      <c r="F88" s="608"/>
      <c r="G88" s="608"/>
      <c r="H88" s="608"/>
      <c r="I88" s="608"/>
      <c r="J88" s="608"/>
      <c r="K88" s="608"/>
      <c r="L88" s="608"/>
      <c r="M88" s="608"/>
      <c r="N88" s="608"/>
      <c r="O88" s="608"/>
      <c r="P88" s="608"/>
      <c r="Q88" s="608"/>
      <c r="R88" s="608"/>
      <c r="S88" s="608"/>
      <c r="T88" s="608"/>
      <c r="U88" s="608"/>
      <c r="V88" s="608"/>
      <c r="W88" s="608"/>
      <c r="X88" s="608"/>
      <c r="Y88" s="608"/>
      <c r="Z88" s="608"/>
      <c r="AA88" s="608"/>
      <c r="AB88" s="608"/>
      <c r="AC88" s="608"/>
      <c r="AD88" s="608"/>
      <c r="AE88" s="609"/>
    </row>
    <row r="89" spans="1:31" ht="19.149999999999999" customHeight="1">
      <c r="A89" s="607"/>
      <c r="B89" s="608"/>
      <c r="C89" s="608"/>
      <c r="D89" s="608"/>
      <c r="E89" s="608"/>
      <c r="F89" s="608"/>
      <c r="G89" s="608"/>
      <c r="H89" s="608"/>
      <c r="I89" s="608"/>
      <c r="J89" s="608"/>
      <c r="K89" s="608"/>
      <c r="L89" s="608"/>
      <c r="M89" s="608"/>
      <c r="N89" s="608"/>
      <c r="O89" s="608"/>
      <c r="P89" s="608"/>
      <c r="Q89" s="608"/>
      <c r="R89" s="608"/>
      <c r="S89" s="608"/>
      <c r="T89" s="608"/>
      <c r="U89" s="608"/>
      <c r="V89" s="608"/>
      <c r="W89" s="608"/>
      <c r="X89" s="608"/>
      <c r="Y89" s="608"/>
      <c r="Z89" s="608"/>
      <c r="AA89" s="608"/>
      <c r="AB89" s="608"/>
      <c r="AC89" s="608"/>
      <c r="AD89" s="608"/>
      <c r="AE89" s="609"/>
    </row>
    <row r="90" spans="1:31" ht="19.149999999999999" customHeight="1">
      <c r="A90" s="607"/>
      <c r="B90" s="608"/>
      <c r="C90" s="608"/>
      <c r="D90" s="608"/>
      <c r="E90" s="608"/>
      <c r="F90" s="608"/>
      <c r="G90" s="608"/>
      <c r="H90" s="608"/>
      <c r="I90" s="608"/>
      <c r="J90" s="608"/>
      <c r="K90" s="608"/>
      <c r="L90" s="608"/>
      <c r="M90" s="608"/>
      <c r="N90" s="608"/>
      <c r="O90" s="608"/>
      <c r="P90" s="608"/>
      <c r="Q90" s="608"/>
      <c r="R90" s="608"/>
      <c r="S90" s="608"/>
      <c r="T90" s="608"/>
      <c r="U90" s="608"/>
      <c r="V90" s="608"/>
      <c r="W90" s="608"/>
      <c r="X90" s="608"/>
      <c r="Y90" s="608"/>
      <c r="Z90" s="608"/>
      <c r="AA90" s="608"/>
      <c r="AB90" s="608"/>
      <c r="AC90" s="608"/>
      <c r="AD90" s="608"/>
      <c r="AE90" s="609"/>
    </row>
    <row r="91" spans="1:31" ht="19.149999999999999" customHeight="1">
      <c r="A91" s="607"/>
      <c r="B91" s="608"/>
      <c r="C91" s="608"/>
      <c r="D91" s="608"/>
      <c r="E91" s="608"/>
      <c r="F91" s="608"/>
      <c r="G91" s="608"/>
      <c r="H91" s="608"/>
      <c r="I91" s="608"/>
      <c r="J91" s="608"/>
      <c r="K91" s="608"/>
      <c r="L91" s="608"/>
      <c r="M91" s="608"/>
      <c r="N91" s="608"/>
      <c r="O91" s="608"/>
      <c r="P91" s="608"/>
      <c r="Q91" s="608"/>
      <c r="R91" s="608"/>
      <c r="S91" s="608"/>
      <c r="T91" s="608"/>
      <c r="U91" s="608"/>
      <c r="V91" s="608"/>
      <c r="W91" s="608"/>
      <c r="X91" s="608"/>
      <c r="Y91" s="608"/>
      <c r="Z91" s="608"/>
      <c r="AA91" s="608"/>
      <c r="AB91" s="608"/>
      <c r="AC91" s="608"/>
      <c r="AD91" s="608"/>
      <c r="AE91" s="609"/>
    </row>
    <row r="92" spans="1:31" ht="19.149999999999999" customHeight="1">
      <c r="A92" s="530"/>
      <c r="B92" s="531"/>
      <c r="C92" s="531"/>
      <c r="D92" s="531"/>
      <c r="E92" s="531"/>
      <c r="F92" s="531"/>
      <c r="G92" s="531"/>
      <c r="H92" s="531"/>
      <c r="I92" s="531"/>
      <c r="J92" s="531"/>
      <c r="K92" s="531"/>
      <c r="L92" s="531"/>
      <c r="M92" s="531"/>
      <c r="N92" s="531"/>
      <c r="O92" s="531"/>
      <c r="P92" s="531"/>
      <c r="Q92" s="531"/>
      <c r="R92" s="531"/>
      <c r="S92" s="531"/>
      <c r="T92" s="531"/>
      <c r="U92" s="531"/>
      <c r="V92" s="531"/>
      <c r="W92" s="531"/>
      <c r="X92" s="531"/>
      <c r="Y92" s="531"/>
      <c r="Z92" s="531"/>
      <c r="AA92" s="531"/>
      <c r="AB92" s="531"/>
      <c r="AC92" s="531"/>
      <c r="AD92" s="531"/>
      <c r="AE92" s="532"/>
    </row>
    <row r="93" spans="1:31" ht="19.149999999999999" customHeight="1">
      <c r="A93" s="4"/>
      <c r="B93" s="4"/>
      <c r="C93" s="4"/>
      <c r="D93" s="4"/>
      <c r="E93" s="4"/>
      <c r="F93" s="4"/>
      <c r="G93" s="4"/>
      <c r="H93" s="5"/>
      <c r="I93" s="5"/>
      <c r="J93" s="5"/>
      <c r="K93" s="5"/>
      <c r="L93" s="5"/>
      <c r="M93" s="5"/>
      <c r="N93" s="5"/>
      <c r="O93" s="5"/>
      <c r="P93" s="5"/>
      <c r="Q93" s="5"/>
      <c r="R93" s="5"/>
      <c r="S93" s="5"/>
      <c r="T93" s="5"/>
      <c r="U93" s="5"/>
      <c r="V93" s="5"/>
      <c r="W93" s="5"/>
      <c r="X93" s="5"/>
      <c r="Y93" s="5"/>
      <c r="Z93" s="5"/>
      <c r="AA93" s="5"/>
      <c r="AB93" s="5"/>
      <c r="AC93" s="5"/>
      <c r="AD93" s="5"/>
      <c r="AE93" s="5"/>
    </row>
    <row r="94" spans="1:31" ht="19.149999999999999" customHeight="1">
      <c r="A94" s="632" t="s">
        <v>742</v>
      </c>
      <c r="B94" s="633"/>
      <c r="C94" s="633"/>
      <c r="D94" s="633"/>
      <c r="E94" s="633"/>
      <c r="F94" s="633"/>
      <c r="G94" s="633"/>
      <c r="H94" s="633"/>
      <c r="I94" s="633"/>
      <c r="J94" s="633"/>
      <c r="K94" s="633"/>
      <c r="L94" s="633"/>
      <c r="M94" s="633"/>
      <c r="N94" s="633"/>
      <c r="O94" s="633"/>
      <c r="P94" s="633"/>
      <c r="Q94" s="633"/>
      <c r="R94" s="633"/>
      <c r="S94" s="633"/>
      <c r="T94" s="633"/>
      <c r="U94" s="633"/>
      <c r="V94" s="633"/>
      <c r="W94" s="633"/>
      <c r="X94" s="633"/>
      <c r="Y94" s="633"/>
      <c r="Z94" s="633"/>
      <c r="AA94" s="633"/>
      <c r="AB94" s="633"/>
      <c r="AC94" s="633"/>
      <c r="AD94" s="633"/>
      <c r="AE94" s="634"/>
    </row>
    <row r="95" spans="1:31" ht="19.149999999999999" customHeight="1">
      <c r="A95" s="635"/>
      <c r="B95" s="636"/>
      <c r="C95" s="636"/>
      <c r="D95" s="636"/>
      <c r="E95" s="636"/>
      <c r="F95" s="636"/>
      <c r="G95" s="636"/>
      <c r="H95" s="636"/>
      <c r="I95" s="636"/>
      <c r="J95" s="636"/>
      <c r="K95" s="636"/>
      <c r="L95" s="636"/>
      <c r="M95" s="636"/>
      <c r="N95" s="636"/>
      <c r="O95" s="636"/>
      <c r="P95" s="636"/>
      <c r="Q95" s="636"/>
      <c r="R95" s="636"/>
      <c r="S95" s="636"/>
      <c r="T95" s="636"/>
      <c r="U95" s="636"/>
      <c r="V95" s="636"/>
      <c r="W95" s="636"/>
      <c r="X95" s="636"/>
      <c r="Y95" s="636"/>
      <c r="Z95" s="636"/>
      <c r="AA95" s="636"/>
      <c r="AB95" s="636"/>
      <c r="AC95" s="636"/>
      <c r="AD95" s="636"/>
      <c r="AE95" s="637"/>
    </row>
    <row r="96" spans="1:31" ht="19.149999999999999" customHeight="1">
      <c r="A96" s="4"/>
      <c r="B96" s="4"/>
      <c r="C96" s="4"/>
      <c r="D96" s="4"/>
      <c r="E96" s="4"/>
      <c r="F96" s="4"/>
      <c r="G96" s="4"/>
      <c r="H96" s="5"/>
      <c r="I96" s="5"/>
      <c r="J96" s="5"/>
      <c r="K96" s="5"/>
      <c r="L96" s="5"/>
      <c r="M96" s="5"/>
      <c r="N96" s="5"/>
      <c r="O96" s="5"/>
      <c r="P96" s="5"/>
      <c r="Q96" s="5"/>
      <c r="R96" s="5"/>
      <c r="S96" s="5"/>
      <c r="T96" s="5"/>
      <c r="U96" s="5"/>
      <c r="V96" s="5"/>
      <c r="W96" s="5"/>
      <c r="X96" s="5"/>
      <c r="Y96" s="5"/>
      <c r="Z96" s="5"/>
      <c r="AA96" s="5"/>
      <c r="AB96" s="5"/>
      <c r="AC96" s="5"/>
      <c r="AD96" s="5"/>
      <c r="AE96" s="5"/>
    </row>
    <row r="97" spans="1:31" ht="19.149999999999999" customHeight="1">
      <c r="A97" s="399" t="s">
        <v>566</v>
      </c>
      <c r="B97" s="399"/>
      <c r="C97" s="399"/>
      <c r="D97" s="399"/>
      <c r="E97" s="399"/>
      <c r="F97" s="638"/>
      <c r="G97" s="382" t="s">
        <v>727</v>
      </c>
      <c r="H97" s="383"/>
      <c r="I97" s="383"/>
      <c r="J97" s="383"/>
      <c r="K97" s="383"/>
      <c r="L97" s="383"/>
      <c r="M97" s="383"/>
      <c r="N97" s="383"/>
      <c r="O97" s="383"/>
      <c r="P97" s="383"/>
      <c r="Q97" s="383"/>
      <c r="R97" s="383"/>
      <c r="S97" s="383"/>
      <c r="T97" s="383"/>
      <c r="U97" s="383"/>
      <c r="V97" s="383"/>
      <c r="W97" s="383"/>
      <c r="X97" s="383"/>
      <c r="Y97" s="383"/>
      <c r="Z97" s="383"/>
      <c r="AA97" s="383"/>
      <c r="AB97" s="383"/>
      <c r="AC97" s="383"/>
      <c r="AD97" s="383"/>
      <c r="AE97" s="384"/>
    </row>
    <row r="98" spans="1:31" ht="19.149999999999999" customHeight="1">
      <c r="A98" s="399"/>
      <c r="B98" s="399"/>
      <c r="C98" s="399"/>
      <c r="D98" s="399"/>
      <c r="E98" s="399"/>
      <c r="F98" s="638"/>
      <c r="G98" s="385"/>
      <c r="H98" s="386"/>
      <c r="I98" s="386"/>
      <c r="J98" s="386"/>
      <c r="K98" s="386"/>
      <c r="L98" s="386"/>
      <c r="M98" s="386"/>
      <c r="N98" s="386"/>
      <c r="O98" s="386"/>
      <c r="P98" s="386"/>
      <c r="Q98" s="386"/>
      <c r="R98" s="386"/>
      <c r="S98" s="386"/>
      <c r="T98" s="386"/>
      <c r="U98" s="386"/>
      <c r="V98" s="386"/>
      <c r="W98" s="386"/>
      <c r="X98" s="386"/>
      <c r="Y98" s="386"/>
      <c r="Z98" s="386"/>
      <c r="AA98" s="386"/>
      <c r="AB98" s="386"/>
      <c r="AC98" s="386"/>
      <c r="AD98" s="386"/>
      <c r="AE98" s="387"/>
    </row>
    <row r="99" spans="1:31" ht="19.149999999999999" customHeight="1">
      <c r="A99" s="4"/>
      <c r="B99" s="4"/>
      <c r="C99" s="4"/>
      <c r="D99" s="4"/>
      <c r="E99" s="4"/>
      <c r="F99" s="4"/>
      <c r="G99" s="4"/>
      <c r="H99" s="5"/>
      <c r="I99" s="5"/>
      <c r="J99" s="5"/>
      <c r="K99" s="5"/>
      <c r="L99" s="5"/>
      <c r="M99" s="5"/>
      <c r="N99" s="5"/>
      <c r="O99" s="5"/>
      <c r="P99" s="5"/>
      <c r="Q99" s="5"/>
      <c r="R99" s="5"/>
      <c r="S99" s="5"/>
      <c r="T99" s="5"/>
      <c r="U99" s="5"/>
      <c r="V99" s="5"/>
      <c r="W99" s="5"/>
      <c r="X99" s="5"/>
      <c r="Y99" s="5"/>
      <c r="Z99" s="5"/>
      <c r="AA99" s="5"/>
      <c r="AB99" s="5"/>
      <c r="AC99" s="5"/>
      <c r="AD99" s="5"/>
      <c r="AE99" s="5"/>
    </row>
    <row r="100" spans="1:31" ht="19.149999999999999" customHeight="1">
      <c r="A100" s="388" t="s">
        <v>567</v>
      </c>
      <c r="B100" s="389"/>
      <c r="C100" s="389"/>
      <c r="D100" s="389"/>
      <c r="E100" s="389"/>
      <c r="F100" s="390"/>
      <c r="G100" s="397" t="s">
        <v>568</v>
      </c>
      <c r="H100" s="398"/>
      <c r="I100" s="398"/>
      <c r="J100" s="398"/>
      <c r="K100" s="398"/>
      <c r="L100" s="398"/>
      <c r="M100" s="398"/>
      <c r="N100" s="398"/>
      <c r="O100" s="398"/>
      <c r="P100" s="399" t="s">
        <v>569</v>
      </c>
      <c r="Q100" s="399"/>
      <c r="R100" s="399"/>
      <c r="S100" s="399"/>
      <c r="T100" s="399"/>
      <c r="U100" s="400" t="s">
        <v>572</v>
      </c>
      <c r="V100" s="400"/>
      <c r="W100" s="400"/>
      <c r="X100" s="400"/>
      <c r="Y100" s="400"/>
      <c r="Z100" s="400"/>
      <c r="AA100" s="400"/>
      <c r="AB100" s="400"/>
      <c r="AC100" s="400"/>
      <c r="AD100" s="400"/>
      <c r="AE100" s="401"/>
    </row>
    <row r="101" spans="1:31" ht="19.149999999999999" customHeight="1">
      <c r="A101" s="391"/>
      <c r="B101" s="392"/>
      <c r="C101" s="392"/>
      <c r="D101" s="392"/>
      <c r="E101" s="392"/>
      <c r="F101" s="393"/>
      <c r="G101" s="402" t="s">
        <v>570</v>
      </c>
      <c r="H101" s="403"/>
      <c r="I101" s="403"/>
      <c r="J101" s="403"/>
      <c r="K101" s="403"/>
      <c r="L101" s="403"/>
      <c r="M101" s="403"/>
      <c r="N101" s="403"/>
      <c r="O101" s="404"/>
      <c r="P101" s="408" t="s">
        <v>571</v>
      </c>
      <c r="Q101" s="409"/>
      <c r="R101" s="409"/>
      <c r="S101" s="409"/>
      <c r="T101" s="410"/>
      <c r="U101" s="414" t="s">
        <v>71</v>
      </c>
      <c r="V101" s="415"/>
      <c r="W101" s="415"/>
      <c r="X101" s="415"/>
      <c r="Y101" s="415"/>
      <c r="Z101" s="415"/>
      <c r="AA101" s="415"/>
      <c r="AB101" s="415"/>
      <c r="AC101" s="415"/>
      <c r="AD101" s="415"/>
      <c r="AE101" s="416"/>
    </row>
    <row r="102" spans="1:31" ht="19.149999999999999" customHeight="1">
      <c r="A102" s="394"/>
      <c r="B102" s="395"/>
      <c r="C102" s="395"/>
      <c r="D102" s="395"/>
      <c r="E102" s="395"/>
      <c r="F102" s="396"/>
      <c r="G102" s="405"/>
      <c r="H102" s="406"/>
      <c r="I102" s="406"/>
      <c r="J102" s="406"/>
      <c r="K102" s="406"/>
      <c r="L102" s="406"/>
      <c r="M102" s="406"/>
      <c r="N102" s="406"/>
      <c r="O102" s="407"/>
      <c r="P102" s="411"/>
      <c r="Q102" s="412"/>
      <c r="R102" s="412"/>
      <c r="S102" s="412"/>
      <c r="T102" s="413"/>
      <c r="U102" s="417"/>
      <c r="V102" s="418"/>
      <c r="W102" s="418"/>
      <c r="X102" s="418"/>
      <c r="Y102" s="418"/>
      <c r="Z102" s="418"/>
      <c r="AA102" s="418"/>
      <c r="AB102" s="418"/>
      <c r="AC102" s="418"/>
      <c r="AD102" s="418"/>
      <c r="AE102" s="419"/>
    </row>
    <row r="103" spans="1:31" ht="19.149999999999999" customHeight="1">
      <c r="A103" s="624" t="s">
        <v>890</v>
      </c>
      <c r="B103" s="624"/>
      <c r="C103" s="624"/>
      <c r="D103" s="624"/>
      <c r="E103" s="624"/>
      <c r="F103" s="624"/>
      <c r="G103" s="624"/>
      <c r="H103" s="624"/>
      <c r="I103" s="624"/>
      <c r="J103" s="624"/>
      <c r="K103" s="624"/>
      <c r="L103" s="624"/>
      <c r="M103" s="624"/>
      <c r="N103" s="624"/>
      <c r="O103" s="624"/>
      <c r="P103" s="624"/>
      <c r="Q103" s="624"/>
      <c r="R103" s="624"/>
      <c r="S103" s="624"/>
      <c r="T103" s="624"/>
      <c r="U103" s="624"/>
      <c r="V103" s="624"/>
      <c r="W103" s="624"/>
      <c r="X103" s="624"/>
      <c r="Y103" s="624"/>
      <c r="Z103" s="624"/>
      <c r="AA103" s="624"/>
      <c r="AB103" s="624"/>
      <c r="AC103" s="624"/>
      <c r="AD103" s="624"/>
      <c r="AE103" s="624"/>
    </row>
    <row r="104" spans="1:31" ht="19.149999999999999" customHeight="1">
      <c r="A104" s="625"/>
      <c r="B104" s="625"/>
      <c r="C104" s="625"/>
      <c r="D104" s="625"/>
      <c r="E104" s="625"/>
      <c r="F104" s="625"/>
      <c r="G104" s="625"/>
      <c r="H104" s="625"/>
      <c r="I104" s="625"/>
      <c r="J104" s="625"/>
      <c r="K104" s="625"/>
      <c r="L104" s="625"/>
      <c r="M104" s="625"/>
      <c r="N104" s="625"/>
      <c r="O104" s="625"/>
      <c r="P104" s="625"/>
      <c r="Q104" s="625"/>
      <c r="R104" s="625"/>
      <c r="S104" s="625"/>
      <c r="T104" s="625"/>
      <c r="U104" s="625"/>
      <c r="V104" s="625"/>
      <c r="W104" s="625"/>
      <c r="X104" s="625"/>
      <c r="Y104" s="625"/>
      <c r="Z104" s="625"/>
      <c r="AA104" s="625"/>
      <c r="AB104" s="625"/>
      <c r="AC104" s="625"/>
      <c r="AD104" s="625"/>
      <c r="AE104" s="625"/>
    </row>
    <row r="105" spans="1:31" ht="19.149999999999999" customHeight="1">
      <c r="A105" s="625"/>
      <c r="B105" s="625"/>
      <c r="C105" s="625"/>
      <c r="D105" s="625"/>
      <c r="E105" s="625"/>
      <c r="F105" s="625"/>
      <c r="G105" s="625"/>
      <c r="H105" s="625"/>
      <c r="I105" s="625"/>
      <c r="J105" s="625"/>
      <c r="K105" s="625"/>
      <c r="L105" s="625"/>
      <c r="M105" s="625"/>
      <c r="N105" s="625"/>
      <c r="O105" s="625"/>
      <c r="P105" s="625"/>
      <c r="Q105" s="625"/>
      <c r="R105" s="625"/>
      <c r="S105" s="625"/>
      <c r="T105" s="625"/>
      <c r="U105" s="625"/>
      <c r="V105" s="625"/>
      <c r="W105" s="625"/>
      <c r="X105" s="625"/>
      <c r="Y105" s="625"/>
      <c r="Z105" s="625"/>
      <c r="AA105" s="625"/>
      <c r="AB105" s="625"/>
      <c r="AC105" s="625"/>
      <c r="AD105" s="625"/>
      <c r="AE105" s="625"/>
    </row>
    <row r="106" spans="1:31" ht="19.149999999999999" customHeight="1">
      <c r="A106" s="625"/>
      <c r="B106" s="625"/>
      <c r="C106" s="625"/>
      <c r="D106" s="625"/>
      <c r="E106" s="625"/>
      <c r="F106" s="625"/>
      <c r="G106" s="625"/>
      <c r="H106" s="625"/>
      <c r="I106" s="625"/>
      <c r="J106" s="625"/>
      <c r="K106" s="625"/>
      <c r="L106" s="625"/>
      <c r="M106" s="625"/>
      <c r="N106" s="625"/>
      <c r="O106" s="625"/>
      <c r="P106" s="625"/>
      <c r="Q106" s="625"/>
      <c r="R106" s="625"/>
      <c r="S106" s="625"/>
      <c r="T106" s="625"/>
      <c r="U106" s="625"/>
      <c r="V106" s="625"/>
      <c r="W106" s="625"/>
      <c r="X106" s="625"/>
      <c r="Y106" s="625"/>
      <c r="Z106" s="625"/>
      <c r="AA106" s="625"/>
      <c r="AB106" s="625"/>
      <c r="AC106" s="625"/>
      <c r="AD106" s="625"/>
      <c r="AE106" s="625"/>
    </row>
    <row r="107" spans="1:31" ht="19.149999999999999" customHeight="1">
      <c r="A107" s="625"/>
      <c r="B107" s="625"/>
      <c r="C107" s="625"/>
      <c r="D107" s="625"/>
      <c r="E107" s="625"/>
      <c r="F107" s="625"/>
      <c r="G107" s="625"/>
      <c r="H107" s="625"/>
      <c r="I107" s="625"/>
      <c r="J107" s="625"/>
      <c r="K107" s="625"/>
      <c r="L107" s="625"/>
      <c r="M107" s="625"/>
      <c r="N107" s="625"/>
      <c r="O107" s="625"/>
      <c r="P107" s="625"/>
      <c r="Q107" s="625"/>
      <c r="R107" s="625"/>
      <c r="S107" s="625"/>
      <c r="T107" s="625"/>
      <c r="U107" s="625"/>
      <c r="V107" s="625"/>
      <c r="W107" s="625"/>
      <c r="X107" s="625"/>
      <c r="Y107" s="625"/>
      <c r="Z107" s="625"/>
      <c r="AA107" s="625"/>
      <c r="AB107" s="625"/>
      <c r="AC107" s="625"/>
      <c r="AD107" s="625"/>
      <c r="AE107" s="625"/>
    </row>
    <row r="108" spans="1:31" ht="19.149999999999999" customHeight="1">
      <c r="A108" s="625"/>
      <c r="B108" s="625"/>
      <c r="C108" s="625"/>
      <c r="D108" s="625"/>
      <c r="E108" s="625"/>
      <c r="F108" s="625"/>
      <c r="G108" s="625"/>
      <c r="H108" s="625"/>
      <c r="I108" s="625"/>
      <c r="J108" s="625"/>
      <c r="K108" s="625"/>
      <c r="L108" s="625"/>
      <c r="M108" s="625"/>
      <c r="N108" s="625"/>
      <c r="O108" s="625"/>
      <c r="P108" s="625"/>
      <c r="Q108" s="625"/>
      <c r="R108" s="625"/>
      <c r="S108" s="625"/>
      <c r="T108" s="625"/>
      <c r="U108" s="625"/>
      <c r="V108" s="625"/>
      <c r="W108" s="625"/>
      <c r="X108" s="625"/>
      <c r="Y108" s="625"/>
      <c r="Z108" s="625"/>
      <c r="AA108" s="625"/>
      <c r="AB108" s="625"/>
      <c r="AC108" s="625"/>
      <c r="AD108" s="625"/>
      <c r="AE108" s="625"/>
    </row>
    <row r="109" spans="1:31" ht="19.149999999999999" customHeight="1">
      <c r="A109" s="625"/>
      <c r="B109" s="625"/>
      <c r="C109" s="625"/>
      <c r="D109" s="625"/>
      <c r="E109" s="625"/>
      <c r="F109" s="625"/>
      <c r="G109" s="625"/>
      <c r="H109" s="625"/>
      <c r="I109" s="625"/>
      <c r="J109" s="625"/>
      <c r="K109" s="625"/>
      <c r="L109" s="625"/>
      <c r="M109" s="625"/>
      <c r="N109" s="625"/>
      <c r="O109" s="625"/>
      <c r="P109" s="625"/>
      <c r="Q109" s="625"/>
      <c r="R109" s="625"/>
      <c r="S109" s="625"/>
      <c r="T109" s="625"/>
      <c r="U109" s="625"/>
      <c r="V109" s="625"/>
      <c r="W109" s="625"/>
      <c r="X109" s="625"/>
      <c r="Y109" s="625"/>
      <c r="Z109" s="625"/>
      <c r="AA109" s="625"/>
      <c r="AB109" s="625"/>
      <c r="AC109" s="625"/>
      <c r="AD109" s="625"/>
      <c r="AE109" s="625"/>
    </row>
    <row r="110" spans="1:31" ht="19.149999999999999" customHeight="1">
      <c r="A110" s="625"/>
      <c r="B110" s="625"/>
      <c r="C110" s="625"/>
      <c r="D110" s="625"/>
      <c r="E110" s="625"/>
      <c r="F110" s="625"/>
      <c r="G110" s="625"/>
      <c r="H110" s="625"/>
      <c r="I110" s="625"/>
      <c r="J110" s="625"/>
      <c r="K110" s="625"/>
      <c r="L110" s="625"/>
      <c r="M110" s="625"/>
      <c r="N110" s="625"/>
      <c r="O110" s="625"/>
      <c r="P110" s="625"/>
      <c r="Q110" s="625"/>
      <c r="R110" s="625"/>
      <c r="S110" s="625"/>
      <c r="T110" s="625"/>
      <c r="U110" s="625"/>
      <c r="V110" s="625"/>
      <c r="W110" s="625"/>
      <c r="X110" s="625"/>
      <c r="Y110" s="625"/>
      <c r="Z110" s="625"/>
      <c r="AA110" s="625"/>
      <c r="AB110" s="625"/>
      <c r="AC110" s="625"/>
      <c r="AD110" s="625"/>
      <c r="AE110" s="625"/>
    </row>
    <row r="111" spans="1:31" ht="19.149999999999999" customHeight="1">
      <c r="A111" s="625"/>
      <c r="B111" s="625"/>
      <c r="C111" s="625"/>
      <c r="D111" s="625"/>
      <c r="E111" s="625"/>
      <c r="F111" s="625"/>
      <c r="G111" s="625"/>
      <c r="H111" s="625"/>
      <c r="I111" s="625"/>
      <c r="J111" s="625"/>
      <c r="K111" s="625"/>
      <c r="L111" s="625"/>
      <c r="M111" s="625"/>
      <c r="N111" s="625"/>
      <c r="O111" s="625"/>
      <c r="P111" s="625"/>
      <c r="Q111" s="625"/>
      <c r="R111" s="625"/>
      <c r="S111" s="625"/>
      <c r="T111" s="625"/>
      <c r="U111" s="625"/>
      <c r="V111" s="625"/>
      <c r="W111" s="625"/>
      <c r="X111" s="625"/>
      <c r="Y111" s="625"/>
      <c r="Z111" s="625"/>
      <c r="AA111" s="625"/>
      <c r="AB111" s="625"/>
      <c r="AC111" s="625"/>
      <c r="AD111" s="625"/>
      <c r="AE111" s="625"/>
    </row>
    <row r="112" spans="1:31" ht="19.149999999999999" customHeight="1">
      <c r="A112" s="625"/>
      <c r="B112" s="625"/>
      <c r="C112" s="625"/>
      <c r="D112" s="625"/>
      <c r="E112" s="625"/>
      <c r="F112" s="625"/>
      <c r="G112" s="625"/>
      <c r="H112" s="625"/>
      <c r="I112" s="625"/>
      <c r="J112" s="625"/>
      <c r="K112" s="625"/>
      <c r="L112" s="625"/>
      <c r="M112" s="625"/>
      <c r="N112" s="625"/>
      <c r="O112" s="625"/>
      <c r="P112" s="625"/>
      <c r="Q112" s="625"/>
      <c r="R112" s="625"/>
      <c r="S112" s="625"/>
      <c r="T112" s="625"/>
      <c r="U112" s="625"/>
      <c r="V112" s="625"/>
      <c r="W112" s="625"/>
      <c r="X112" s="625"/>
      <c r="Y112" s="625"/>
      <c r="Z112" s="625"/>
      <c r="AA112" s="625"/>
      <c r="AB112" s="625"/>
      <c r="AC112" s="625"/>
      <c r="AD112" s="625"/>
      <c r="AE112" s="625"/>
    </row>
    <row r="113" spans="1:55" ht="19.149999999999999" customHeight="1">
      <c r="A113" s="4"/>
      <c r="B113" s="4"/>
      <c r="C113" s="4"/>
      <c r="D113" s="4"/>
      <c r="E113" s="4"/>
      <c r="F113" s="4"/>
      <c r="G113" s="4"/>
      <c r="H113" s="5"/>
      <c r="I113" s="5"/>
      <c r="J113" s="5"/>
      <c r="K113" s="5"/>
      <c r="L113" s="5"/>
      <c r="M113" s="5"/>
      <c r="N113" s="626" t="s">
        <v>573</v>
      </c>
      <c r="O113" s="627"/>
      <c r="P113" s="627"/>
      <c r="Q113" s="627"/>
      <c r="R113" s="627"/>
      <c r="S113" s="627"/>
      <c r="T113" s="627"/>
      <c r="U113" s="627"/>
      <c r="V113" s="627"/>
      <c r="W113" s="627"/>
      <c r="X113" s="627"/>
      <c r="Y113" s="627"/>
      <c r="Z113" s="627"/>
      <c r="AA113" s="627"/>
      <c r="AB113" s="627"/>
      <c r="AC113" s="627"/>
      <c r="AD113" s="627"/>
      <c r="AE113" s="627"/>
    </row>
    <row r="114" spans="1:55" s="6" customFormat="1" ht="19.5" customHeight="1">
      <c r="A114" s="4"/>
      <c r="B114" s="4"/>
      <c r="C114" s="4"/>
      <c r="D114" s="4"/>
      <c r="E114" s="4"/>
      <c r="F114" s="4"/>
      <c r="G114" s="4"/>
      <c r="H114" s="5"/>
      <c r="I114" s="5"/>
      <c r="J114" s="5"/>
      <c r="K114" s="5"/>
      <c r="L114" s="5"/>
      <c r="M114" s="5"/>
      <c r="N114" s="627"/>
      <c r="O114" s="627"/>
      <c r="P114" s="627"/>
      <c r="Q114" s="627"/>
      <c r="R114" s="627"/>
      <c r="S114" s="627"/>
      <c r="T114" s="627"/>
      <c r="U114" s="627"/>
      <c r="V114" s="627"/>
      <c r="W114" s="627"/>
      <c r="X114" s="627"/>
      <c r="Y114" s="627"/>
      <c r="Z114" s="627"/>
      <c r="AA114" s="627"/>
      <c r="AB114" s="627"/>
      <c r="AC114" s="627"/>
      <c r="AD114" s="627"/>
      <c r="AE114" s="627"/>
    </row>
    <row r="115" spans="1:55" s="6" customFormat="1" ht="19.5" customHeight="1">
      <c r="A115" s="4"/>
      <c r="B115" s="4"/>
      <c r="C115" s="4"/>
      <c r="D115" s="4"/>
      <c r="E115" s="4"/>
      <c r="F115" s="4"/>
      <c r="G115" s="4"/>
      <c r="H115" s="5"/>
      <c r="I115" s="5"/>
      <c r="J115" s="5"/>
      <c r="K115" s="5"/>
      <c r="L115" s="5"/>
      <c r="M115" s="5"/>
      <c r="N115" s="626" t="s">
        <v>574</v>
      </c>
      <c r="O115" s="626"/>
      <c r="P115" s="626"/>
      <c r="Q115" s="626"/>
      <c r="R115" s="626"/>
      <c r="S115" s="628"/>
      <c r="T115" s="628"/>
      <c r="U115" s="628"/>
      <c r="V115" s="628"/>
      <c r="W115" s="628"/>
      <c r="X115" s="628"/>
      <c r="Y115" s="628"/>
      <c r="Z115" s="628"/>
      <c r="AA115" s="628"/>
      <c r="AB115" s="628"/>
      <c r="AC115" s="628"/>
      <c r="AD115" s="628"/>
      <c r="AE115" s="628"/>
      <c r="AG115" s="85" t="s">
        <v>61</v>
      </c>
    </row>
    <row r="116" spans="1:55" s="6" customFormat="1" ht="19.5" customHeight="1">
      <c r="A116" s="83"/>
      <c r="B116" s="83"/>
      <c r="C116" s="83"/>
      <c r="D116" s="83"/>
      <c r="E116" s="83"/>
      <c r="F116" s="83"/>
      <c r="G116" s="83"/>
      <c r="H116" s="83"/>
      <c r="I116" s="83"/>
      <c r="J116" s="83"/>
      <c r="K116" s="83"/>
      <c r="L116" s="83"/>
      <c r="M116" s="84"/>
      <c r="N116" s="626" t="s">
        <v>575</v>
      </c>
      <c r="O116" s="627"/>
      <c r="P116" s="627"/>
      <c r="Q116" s="627"/>
      <c r="R116" s="627"/>
      <c r="S116" s="629"/>
      <c r="T116" s="630"/>
      <c r="U116" s="630"/>
      <c r="V116" s="630"/>
      <c r="W116" s="630"/>
      <c r="X116" s="630"/>
      <c r="Y116" s="630"/>
      <c r="Z116" s="630"/>
      <c r="AA116" s="630"/>
      <c r="AB116" s="631" t="s">
        <v>72</v>
      </c>
      <c r="AC116" s="631"/>
      <c r="AD116" s="631"/>
      <c r="AE116" s="631"/>
      <c r="AG116" s="85" t="s">
        <v>61</v>
      </c>
      <c r="AH116" s="3"/>
      <c r="AI116" s="3"/>
      <c r="AJ116" s="3"/>
    </row>
    <row r="117" spans="1:55" s="6" customFormat="1" ht="19.5" customHeight="1">
      <c r="A117" s="83"/>
      <c r="B117" s="83"/>
      <c r="C117" s="83"/>
      <c r="D117" s="83"/>
      <c r="E117" s="83"/>
      <c r="F117" s="83"/>
      <c r="G117" s="83"/>
      <c r="H117" s="83"/>
      <c r="I117" s="83"/>
      <c r="J117" s="83"/>
      <c r="K117" s="83"/>
      <c r="L117" s="83"/>
      <c r="M117" s="84"/>
      <c r="N117" s="626"/>
      <c r="O117" s="627"/>
      <c r="P117" s="627"/>
      <c r="Q117" s="627"/>
      <c r="R117" s="627"/>
      <c r="S117" s="630"/>
      <c r="T117" s="630"/>
      <c r="U117" s="630"/>
      <c r="V117" s="630"/>
      <c r="W117" s="630"/>
      <c r="X117" s="630"/>
      <c r="Y117" s="630"/>
      <c r="Z117" s="630"/>
      <c r="AA117" s="630"/>
      <c r="AB117" s="631"/>
      <c r="AC117" s="631"/>
      <c r="AD117" s="631"/>
      <c r="AE117" s="631"/>
      <c r="AG117" s="85" t="s">
        <v>61</v>
      </c>
      <c r="AH117" s="3"/>
      <c r="AI117" s="3"/>
      <c r="AJ117" s="3"/>
    </row>
    <row r="118" spans="1:55" s="6" customFormat="1" ht="19.5" customHeight="1">
      <c r="A118" s="83"/>
      <c r="B118" s="83"/>
      <c r="C118" s="83"/>
      <c r="D118" s="83"/>
      <c r="E118" s="83"/>
      <c r="F118" s="83"/>
      <c r="G118" s="83"/>
      <c r="H118" s="83"/>
      <c r="I118" s="83"/>
      <c r="J118" s="83"/>
      <c r="K118" s="83"/>
      <c r="L118" s="83"/>
      <c r="M118" s="5"/>
      <c r="N118" s="627"/>
      <c r="O118" s="627"/>
      <c r="P118" s="627"/>
      <c r="Q118" s="627"/>
      <c r="R118" s="627"/>
      <c r="S118" s="630"/>
      <c r="T118" s="630"/>
      <c r="U118" s="630"/>
      <c r="V118" s="630"/>
      <c r="W118" s="630"/>
      <c r="X118" s="630"/>
      <c r="Y118" s="630"/>
      <c r="Z118" s="630"/>
      <c r="AA118" s="630"/>
      <c r="AB118" s="631"/>
      <c r="AC118" s="631"/>
      <c r="AD118" s="631"/>
      <c r="AE118" s="631"/>
      <c r="AH118" s="3"/>
      <c r="AI118" s="3"/>
      <c r="AJ118" s="3"/>
      <c r="AK118" s="3"/>
      <c r="AL118" s="3"/>
      <c r="AM118" s="3"/>
      <c r="AN118" s="3"/>
      <c r="AO118" s="3"/>
      <c r="AP118" s="3"/>
      <c r="AQ118" s="3"/>
      <c r="AR118" s="3"/>
      <c r="AS118" s="3"/>
      <c r="AT118" s="3"/>
      <c r="AU118" s="3"/>
      <c r="AV118" s="3"/>
      <c r="AW118" s="3"/>
      <c r="AX118" s="3"/>
      <c r="AY118" s="3"/>
      <c r="AZ118" s="3"/>
      <c r="BA118" s="3"/>
      <c r="BB118" s="3"/>
      <c r="BC118" s="3"/>
    </row>
    <row r="119" spans="1:55" s="6" customFormat="1" ht="19.5" customHeight="1">
      <c r="A119" s="83"/>
      <c r="B119" s="83"/>
      <c r="C119" s="83"/>
      <c r="D119" s="83"/>
      <c r="E119" s="83"/>
      <c r="F119" s="83"/>
      <c r="G119" s="83"/>
      <c r="H119" s="83"/>
      <c r="I119" s="83"/>
      <c r="J119" s="83"/>
      <c r="K119" s="83"/>
      <c r="L119" s="83"/>
      <c r="M119" s="5"/>
      <c r="N119" s="5"/>
      <c r="O119" s="5"/>
      <c r="P119" s="5"/>
      <c r="Q119" s="5"/>
      <c r="R119" s="5"/>
      <c r="S119" s="5"/>
      <c r="T119" s="5"/>
      <c r="U119" s="5"/>
      <c r="V119" s="5"/>
      <c r="W119" s="5"/>
      <c r="X119" s="5"/>
      <c r="Y119" s="5"/>
      <c r="Z119" s="5"/>
      <c r="AA119" s="5"/>
      <c r="AB119" s="5"/>
      <c r="AC119" s="5"/>
      <c r="AD119" s="5"/>
      <c r="AE119" s="5"/>
      <c r="AH119" s="3"/>
      <c r="AI119" s="3"/>
      <c r="AJ119" s="3"/>
      <c r="AK119" s="3"/>
      <c r="AL119" s="3"/>
      <c r="AM119" s="3"/>
      <c r="AN119" s="3"/>
      <c r="AO119" s="3"/>
      <c r="AP119" s="3"/>
      <c r="AQ119" s="3"/>
      <c r="AR119" s="3"/>
      <c r="AS119" s="3"/>
      <c r="AT119" s="3"/>
      <c r="AU119" s="3"/>
      <c r="AV119" s="3"/>
      <c r="AW119" s="3"/>
      <c r="AX119" s="3"/>
      <c r="AY119" s="3"/>
      <c r="AZ119" s="3"/>
      <c r="BA119" s="3"/>
      <c r="BB119" s="3"/>
      <c r="BC119" s="3"/>
    </row>
    <row r="120" spans="1:55" s="52" customFormat="1" ht="19.149999999999999" customHeight="1">
      <c r="A120" s="52" t="s">
        <v>889</v>
      </c>
      <c r="B120" s="53"/>
      <c r="AC120" s="54"/>
      <c r="AE120" s="54" t="s">
        <v>73</v>
      </c>
      <c r="AH120" s="3"/>
      <c r="AI120" s="3"/>
      <c r="AJ120" s="3"/>
      <c r="AK120" s="3"/>
      <c r="AL120" s="3"/>
      <c r="AM120" s="3"/>
      <c r="AN120" s="3"/>
      <c r="AO120" s="3"/>
      <c r="AP120" s="3"/>
      <c r="AQ120" s="3"/>
      <c r="AR120" s="3"/>
      <c r="AS120" s="3"/>
      <c r="AT120" s="3"/>
      <c r="AU120" s="3"/>
      <c r="AV120" s="3"/>
      <c r="AW120" s="3"/>
      <c r="AX120" s="3"/>
      <c r="AY120" s="3"/>
      <c r="AZ120" s="3"/>
      <c r="BA120" s="3"/>
      <c r="BB120" s="3"/>
      <c r="BC120" s="3"/>
    </row>
    <row r="121" spans="1:55" ht="19.350000000000001" customHeight="1">
      <c r="A121" s="610" t="s">
        <v>457</v>
      </c>
      <c r="B121" s="610"/>
      <c r="C121" s="610"/>
      <c r="D121" s="610"/>
      <c r="E121" s="610"/>
      <c r="F121" s="610"/>
      <c r="G121" s="610"/>
      <c r="H121" s="610"/>
      <c r="I121" s="610"/>
      <c r="J121" s="610"/>
      <c r="K121" s="610"/>
      <c r="L121" s="610"/>
      <c r="M121" s="610"/>
      <c r="N121" s="610"/>
      <c r="O121" s="610"/>
      <c r="P121" s="610"/>
      <c r="Q121" s="610"/>
      <c r="R121" s="610"/>
      <c r="S121" s="610"/>
      <c r="T121" s="610"/>
      <c r="U121" s="610"/>
      <c r="V121" s="610"/>
      <c r="W121" s="610"/>
      <c r="X121" s="610"/>
      <c r="Y121" s="610"/>
      <c r="Z121" s="610"/>
      <c r="AA121" s="610"/>
      <c r="AB121" s="612"/>
      <c r="AC121" s="612"/>
      <c r="AD121" s="612"/>
      <c r="AE121" s="613"/>
    </row>
    <row r="122" spans="1:55" ht="19.350000000000001" customHeight="1">
      <c r="A122" s="611"/>
      <c r="B122" s="611"/>
      <c r="C122" s="611"/>
      <c r="D122" s="611"/>
      <c r="E122" s="611"/>
      <c r="F122" s="611"/>
      <c r="G122" s="611"/>
      <c r="H122" s="611"/>
      <c r="I122" s="611"/>
      <c r="J122" s="611"/>
      <c r="K122" s="611"/>
      <c r="L122" s="611"/>
      <c r="M122" s="611"/>
      <c r="N122" s="611"/>
      <c r="O122" s="611"/>
      <c r="P122" s="611"/>
      <c r="Q122" s="611"/>
      <c r="R122" s="611"/>
      <c r="S122" s="611"/>
      <c r="T122" s="611"/>
      <c r="U122" s="611"/>
      <c r="V122" s="611"/>
      <c r="W122" s="611"/>
      <c r="X122" s="611"/>
      <c r="Y122" s="611"/>
      <c r="Z122" s="611"/>
      <c r="AA122" s="611"/>
      <c r="AB122" s="614"/>
      <c r="AC122" s="614"/>
      <c r="AD122" s="614"/>
      <c r="AE122" s="615"/>
      <c r="AG122" s="88" t="s">
        <v>456</v>
      </c>
    </row>
    <row r="123" spans="1:55" ht="20.100000000000001" customHeight="1">
      <c r="A123" s="68"/>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H123" s="81"/>
      <c r="AI123" s="81"/>
      <c r="AJ123" s="81"/>
      <c r="AK123" s="81"/>
      <c r="AL123" s="81"/>
      <c r="AM123" s="81"/>
      <c r="AN123" s="81"/>
      <c r="AO123" s="81"/>
      <c r="AP123" s="81"/>
      <c r="AQ123" s="81"/>
      <c r="AR123" s="81"/>
      <c r="AS123" s="81"/>
      <c r="AT123" s="81"/>
      <c r="AU123" s="81"/>
      <c r="AV123" s="81"/>
      <c r="AW123" s="81"/>
      <c r="AX123" s="81"/>
      <c r="AY123" s="81"/>
      <c r="AZ123" s="81"/>
      <c r="BA123" s="81"/>
      <c r="BB123" s="81"/>
      <c r="BC123" s="81"/>
    </row>
    <row r="124" spans="1:55" s="81" customFormat="1" ht="19.350000000000001" customHeight="1">
      <c r="A124" s="66" t="s">
        <v>113</v>
      </c>
      <c r="B124" s="67"/>
      <c r="C124" s="67"/>
      <c r="D124" s="67"/>
      <c r="E124" s="67"/>
      <c r="F124" s="67"/>
      <c r="G124" s="67"/>
      <c r="H124" s="67"/>
      <c r="I124" s="67"/>
      <c r="J124" s="67"/>
      <c r="K124" s="67"/>
      <c r="L124" s="67"/>
      <c r="M124" s="67"/>
      <c r="N124" s="67"/>
      <c r="O124" s="67"/>
      <c r="P124" s="67"/>
      <c r="Q124" s="67"/>
      <c r="R124" s="67"/>
      <c r="S124" s="67"/>
      <c r="T124" s="67"/>
      <c r="U124" s="67"/>
      <c r="V124" s="67"/>
      <c r="W124" s="67"/>
      <c r="X124" s="67"/>
      <c r="Y124" s="67"/>
      <c r="Z124" s="67"/>
      <c r="AA124" s="67"/>
      <c r="AB124" s="67"/>
      <c r="AC124" s="67"/>
      <c r="AD124" s="67"/>
      <c r="AE124" s="67"/>
      <c r="AH124" s="3"/>
      <c r="AI124" s="3"/>
      <c r="AJ124" s="3"/>
      <c r="AK124" s="3"/>
      <c r="AL124" s="3"/>
      <c r="AM124" s="3"/>
      <c r="AN124" s="3"/>
      <c r="AO124" s="3"/>
      <c r="AP124" s="3"/>
      <c r="AQ124" s="3"/>
      <c r="AR124" s="3"/>
      <c r="AS124" s="3"/>
      <c r="AT124" s="3"/>
      <c r="AU124" s="3"/>
      <c r="AV124" s="3"/>
      <c r="AW124" s="3"/>
      <c r="AX124" s="3"/>
      <c r="AY124" s="3"/>
      <c r="AZ124" s="3"/>
      <c r="BA124" s="3"/>
      <c r="BB124" s="3"/>
      <c r="BC124" s="3"/>
    </row>
    <row r="125" spans="1:55" ht="19.350000000000001" customHeight="1">
      <c r="A125" s="373" t="s">
        <v>126</v>
      </c>
      <c r="B125" s="374"/>
      <c r="C125" s="374"/>
      <c r="D125" s="374"/>
      <c r="E125" s="374"/>
      <c r="F125" s="374"/>
      <c r="G125" s="375"/>
      <c r="H125" s="619">
        <f>+H5</f>
        <v>0</v>
      </c>
      <c r="I125" s="620"/>
      <c r="J125" s="620"/>
      <c r="K125" s="620"/>
      <c r="L125" s="620"/>
      <c r="M125" s="620"/>
      <c r="N125" s="620"/>
      <c r="O125" s="620"/>
      <c r="P125" s="620"/>
      <c r="Q125" s="620"/>
      <c r="R125" s="620"/>
      <c r="S125" s="620"/>
      <c r="T125" s="620"/>
      <c r="U125" s="620"/>
      <c r="V125" s="620"/>
      <c r="W125" s="620"/>
      <c r="X125" s="620"/>
      <c r="Y125" s="620"/>
      <c r="Z125" s="620"/>
      <c r="AA125" s="620"/>
      <c r="AB125" s="620"/>
      <c r="AC125" s="620"/>
      <c r="AD125" s="620"/>
      <c r="AE125" s="621"/>
    </row>
    <row r="126" spans="1:55" ht="19.350000000000001" customHeight="1">
      <c r="A126" s="373" t="s">
        <v>62</v>
      </c>
      <c r="B126" s="374"/>
      <c r="C126" s="374"/>
      <c r="D126" s="374"/>
      <c r="E126" s="374"/>
      <c r="F126" s="374"/>
      <c r="G126" s="375"/>
      <c r="H126" s="619">
        <f>+H6</f>
        <v>0</v>
      </c>
      <c r="I126" s="620"/>
      <c r="J126" s="620"/>
      <c r="K126" s="620"/>
      <c r="L126" s="620"/>
      <c r="M126" s="620"/>
      <c r="N126" s="620"/>
      <c r="O126" s="620"/>
      <c r="P126" s="620"/>
      <c r="Q126" s="620"/>
      <c r="R126" s="620"/>
      <c r="S126" s="620"/>
      <c r="T126" s="620"/>
      <c r="U126" s="620"/>
      <c r="V126" s="620"/>
      <c r="W126" s="620"/>
      <c r="X126" s="620"/>
      <c r="Y126" s="620"/>
      <c r="Z126" s="620"/>
      <c r="AA126" s="620"/>
      <c r="AB126" s="620"/>
      <c r="AC126" s="620"/>
      <c r="AD126" s="620"/>
      <c r="AE126" s="621"/>
    </row>
    <row r="127" spans="1:55" ht="19.350000000000001" customHeight="1">
      <c r="A127" s="68"/>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row>
    <row r="128" spans="1:55" ht="19.350000000000001" customHeight="1">
      <c r="A128" s="66" t="s">
        <v>114</v>
      </c>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row>
    <row r="129" spans="1:55" ht="19.350000000000001" customHeight="1">
      <c r="A129" s="373" t="s">
        <v>125</v>
      </c>
      <c r="B129" s="374"/>
      <c r="C129" s="374"/>
      <c r="D129" s="374"/>
      <c r="E129" s="374"/>
      <c r="F129" s="374"/>
      <c r="G129" s="374"/>
      <c r="H129" s="374"/>
      <c r="I129" s="374"/>
      <c r="J129" s="374"/>
      <c r="K129" s="375"/>
      <c r="L129" s="370">
        <f>+L21</f>
        <v>0</v>
      </c>
      <c r="M129" s="371"/>
      <c r="N129" s="371"/>
      <c r="O129" s="371"/>
      <c r="P129" s="371"/>
      <c r="Q129" s="371"/>
      <c r="R129" s="372"/>
      <c r="S129" s="370">
        <f>+S21</f>
        <v>0</v>
      </c>
      <c r="T129" s="371"/>
      <c r="U129" s="371"/>
      <c r="V129" s="371"/>
      <c r="W129" s="371"/>
      <c r="X129" s="371"/>
      <c r="Y129" s="372"/>
      <c r="Z129" s="370">
        <f>+Z21</f>
        <v>0</v>
      </c>
      <c r="AA129" s="371"/>
      <c r="AB129" s="371"/>
      <c r="AC129" s="371"/>
      <c r="AD129" s="371"/>
      <c r="AE129" s="372"/>
    </row>
    <row r="130" spans="1:55" ht="19.350000000000001" customHeight="1">
      <c r="A130" s="373" t="s">
        <v>127</v>
      </c>
      <c r="B130" s="374"/>
      <c r="C130" s="374"/>
      <c r="D130" s="374"/>
      <c r="E130" s="374"/>
      <c r="F130" s="374"/>
      <c r="G130" s="374"/>
      <c r="H130" s="374"/>
      <c r="I130" s="374"/>
      <c r="J130" s="374"/>
      <c r="K130" s="375"/>
      <c r="L130" s="373">
        <f>+L22</f>
        <v>0</v>
      </c>
      <c r="M130" s="374"/>
      <c r="N130" s="374"/>
      <c r="O130" s="374"/>
      <c r="P130" s="374"/>
      <c r="Q130" s="374"/>
      <c r="R130" s="375"/>
      <c r="S130" s="373">
        <f t="shared" ref="S130:S131" si="0">+S22</f>
        <v>0</v>
      </c>
      <c r="T130" s="374"/>
      <c r="U130" s="374"/>
      <c r="V130" s="374"/>
      <c r="W130" s="374"/>
      <c r="X130" s="374"/>
      <c r="Y130" s="375"/>
      <c r="Z130" s="373">
        <f t="shared" ref="Z130:Z131" si="1">+Z22</f>
        <v>0</v>
      </c>
      <c r="AA130" s="374"/>
      <c r="AB130" s="374"/>
      <c r="AC130" s="374"/>
      <c r="AD130" s="374"/>
      <c r="AE130" s="375"/>
    </row>
    <row r="131" spans="1:55" ht="19.350000000000001" customHeight="1">
      <c r="A131" s="373" t="s">
        <v>269</v>
      </c>
      <c r="B131" s="374"/>
      <c r="C131" s="374"/>
      <c r="D131" s="374"/>
      <c r="E131" s="374"/>
      <c r="F131" s="374"/>
      <c r="G131" s="374"/>
      <c r="H131" s="374"/>
      <c r="I131" s="374"/>
      <c r="J131" s="374"/>
      <c r="K131" s="375"/>
      <c r="L131" s="376">
        <f>+L23</f>
        <v>0</v>
      </c>
      <c r="M131" s="377"/>
      <c r="N131" s="377"/>
      <c r="O131" s="377"/>
      <c r="P131" s="377"/>
      <c r="Q131" s="377"/>
      <c r="R131" s="378"/>
      <c r="S131" s="376">
        <f t="shared" si="0"/>
        <v>0</v>
      </c>
      <c r="T131" s="377"/>
      <c r="U131" s="377"/>
      <c r="V131" s="377"/>
      <c r="W131" s="377"/>
      <c r="X131" s="377"/>
      <c r="Y131" s="378"/>
      <c r="Z131" s="376">
        <f t="shared" si="1"/>
        <v>0</v>
      </c>
      <c r="AA131" s="377"/>
      <c r="AB131" s="377"/>
      <c r="AC131" s="377"/>
      <c r="AD131" s="377"/>
      <c r="AE131" s="378"/>
      <c r="AH131" s="52"/>
      <c r="AI131" s="52"/>
      <c r="AJ131" s="52"/>
      <c r="AK131" s="52"/>
      <c r="AL131" s="52"/>
      <c r="AM131" s="52"/>
      <c r="AN131" s="52"/>
      <c r="AO131" s="52"/>
      <c r="AP131" s="52"/>
      <c r="AQ131" s="52"/>
      <c r="AR131" s="52"/>
      <c r="AS131" s="52"/>
      <c r="AT131" s="52"/>
      <c r="AU131" s="52"/>
      <c r="AV131" s="52"/>
      <c r="AW131" s="52"/>
      <c r="AX131" s="52"/>
      <c r="AY131" s="52"/>
      <c r="AZ131" s="52"/>
      <c r="BA131" s="52"/>
      <c r="BB131" s="52"/>
      <c r="BC131" s="52"/>
    </row>
    <row r="132" spans="1:55" s="52" customFormat="1" ht="20.100000000000001" customHeight="1">
      <c r="A132" s="89"/>
      <c r="B132" s="89"/>
      <c r="C132" s="89"/>
      <c r="D132" s="89"/>
      <c r="E132" s="89"/>
      <c r="F132" s="89"/>
      <c r="G132" s="89"/>
      <c r="H132" s="89"/>
      <c r="I132" s="89"/>
      <c r="J132" s="89"/>
      <c r="K132" s="89"/>
      <c r="L132" s="89"/>
      <c r="M132" s="89"/>
      <c r="N132" s="89"/>
      <c r="O132" s="89"/>
      <c r="P132" s="89"/>
      <c r="Q132" s="89"/>
      <c r="R132" s="89"/>
      <c r="S132" s="89"/>
      <c r="T132" s="89"/>
      <c r="U132" s="89"/>
      <c r="V132" s="89"/>
      <c r="W132" s="89"/>
      <c r="X132" s="89"/>
      <c r="Y132" s="89"/>
      <c r="Z132" s="89"/>
      <c r="AA132" s="89"/>
      <c r="AB132" s="89"/>
      <c r="AC132" s="90"/>
      <c r="AD132" s="90"/>
      <c r="AE132" s="90"/>
      <c r="AH132" s="3"/>
      <c r="AI132" s="3"/>
      <c r="AJ132" s="3"/>
      <c r="AK132" s="3"/>
      <c r="AL132" s="3"/>
      <c r="AM132" s="3"/>
      <c r="AN132" s="3"/>
      <c r="AO132" s="3"/>
      <c r="AP132" s="3"/>
      <c r="AQ132" s="3"/>
      <c r="AR132" s="3"/>
      <c r="AS132" s="3"/>
      <c r="AT132" s="3"/>
      <c r="AU132" s="3"/>
      <c r="AV132" s="3"/>
      <c r="AW132" s="3"/>
      <c r="AX132" s="3"/>
      <c r="AY132" s="3"/>
      <c r="AZ132" s="3"/>
      <c r="BA132" s="3"/>
      <c r="BB132" s="3"/>
      <c r="BC132" s="3"/>
    </row>
    <row r="133" spans="1:55" ht="20.100000000000001" customHeight="1">
      <c r="A133" s="69" t="s">
        <v>133</v>
      </c>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91"/>
      <c r="AH133" s="52"/>
      <c r="AI133" s="52"/>
      <c r="AJ133" s="52"/>
      <c r="AK133" s="52"/>
      <c r="AL133" s="52"/>
      <c r="AM133" s="52"/>
      <c r="AN133" s="52"/>
      <c r="AO133" s="52"/>
      <c r="AP133" s="52"/>
      <c r="AQ133" s="52"/>
      <c r="AR133" s="52"/>
      <c r="AS133" s="52"/>
      <c r="AT133" s="52"/>
      <c r="AU133" s="52"/>
      <c r="AV133" s="52"/>
      <c r="AW133" s="52"/>
      <c r="AX133" s="52"/>
      <c r="AY133" s="52"/>
      <c r="AZ133" s="52"/>
      <c r="BA133" s="52"/>
      <c r="BB133" s="52"/>
      <c r="BC133" s="52"/>
    </row>
    <row r="134" spans="1:55" s="52" customFormat="1" ht="20.100000000000001" customHeight="1">
      <c r="A134" s="380" t="s">
        <v>134</v>
      </c>
      <c r="B134" s="380"/>
      <c r="C134" s="380"/>
      <c r="D134" s="380"/>
      <c r="E134" s="380"/>
      <c r="F134" s="380"/>
      <c r="G134" s="380"/>
      <c r="H134" s="380"/>
      <c r="I134" s="380"/>
      <c r="J134" s="380"/>
      <c r="K134" s="380"/>
      <c r="L134" s="380"/>
      <c r="M134" s="380"/>
      <c r="N134" s="380"/>
      <c r="O134" s="380"/>
      <c r="P134" s="380"/>
      <c r="Q134" s="380"/>
      <c r="R134" s="380"/>
      <c r="S134" s="380"/>
      <c r="T134" s="380"/>
      <c r="U134" s="380"/>
      <c r="V134" s="380"/>
      <c r="W134" s="380"/>
      <c r="X134" s="380"/>
      <c r="Y134" s="380"/>
      <c r="Z134" s="380"/>
      <c r="AA134" s="380"/>
      <c r="AB134" s="380"/>
      <c r="AC134" s="381" t="s">
        <v>87</v>
      </c>
      <c r="AD134" s="380"/>
      <c r="AE134" s="380"/>
    </row>
    <row r="135" spans="1:55" s="52" customFormat="1" ht="20.100000000000001" customHeight="1">
      <c r="A135" s="322" t="s">
        <v>90</v>
      </c>
      <c r="B135" s="322"/>
      <c r="C135" s="322"/>
      <c r="D135" s="322"/>
      <c r="E135" s="322"/>
      <c r="F135" s="322"/>
      <c r="G135" s="322"/>
      <c r="H135" s="322"/>
      <c r="I135" s="322"/>
      <c r="J135" s="322"/>
      <c r="K135" s="322"/>
      <c r="L135" s="322"/>
      <c r="M135" s="322"/>
      <c r="N135" s="322"/>
      <c r="O135" s="322"/>
      <c r="P135" s="322"/>
      <c r="Q135" s="322"/>
      <c r="R135" s="322"/>
      <c r="S135" s="322"/>
      <c r="T135" s="322"/>
      <c r="U135" s="322"/>
      <c r="V135" s="322"/>
      <c r="W135" s="322"/>
      <c r="X135" s="322"/>
      <c r="Y135" s="322"/>
      <c r="Z135" s="322"/>
      <c r="AA135" s="322"/>
      <c r="AB135" s="322"/>
      <c r="AC135" s="379" t="s">
        <v>88</v>
      </c>
      <c r="AD135" s="379"/>
      <c r="AE135" s="379"/>
    </row>
    <row r="136" spans="1:55" s="52" customFormat="1" ht="20.100000000000001" customHeight="1">
      <c r="A136" s="322" t="s">
        <v>91</v>
      </c>
      <c r="B136" s="322"/>
      <c r="C136" s="322"/>
      <c r="D136" s="322"/>
      <c r="E136" s="322"/>
      <c r="F136" s="322"/>
      <c r="G136" s="322"/>
      <c r="H136" s="322"/>
      <c r="I136" s="322"/>
      <c r="J136" s="322"/>
      <c r="K136" s="322"/>
      <c r="L136" s="322"/>
      <c r="M136" s="322"/>
      <c r="N136" s="322"/>
      <c r="O136" s="322"/>
      <c r="P136" s="322"/>
      <c r="Q136" s="322"/>
      <c r="R136" s="322"/>
      <c r="S136" s="322"/>
      <c r="T136" s="322"/>
      <c r="U136" s="322"/>
      <c r="V136" s="322"/>
      <c r="W136" s="322"/>
      <c r="X136" s="322"/>
      <c r="Y136" s="322"/>
      <c r="Z136" s="322"/>
      <c r="AA136" s="322"/>
      <c r="AB136" s="322"/>
      <c r="AC136" s="323" t="s">
        <v>88</v>
      </c>
      <c r="AD136" s="324"/>
      <c r="AE136" s="325"/>
    </row>
    <row r="137" spans="1:55" s="52" customFormat="1" ht="20.100000000000001" customHeight="1">
      <c r="A137" s="322" t="s">
        <v>92</v>
      </c>
      <c r="B137" s="322"/>
      <c r="C137" s="322"/>
      <c r="D137" s="322"/>
      <c r="E137" s="322"/>
      <c r="F137" s="322"/>
      <c r="G137" s="322"/>
      <c r="H137" s="322"/>
      <c r="I137" s="322"/>
      <c r="J137" s="322"/>
      <c r="K137" s="322"/>
      <c r="L137" s="322"/>
      <c r="M137" s="322"/>
      <c r="N137" s="322"/>
      <c r="O137" s="322"/>
      <c r="P137" s="322"/>
      <c r="Q137" s="322"/>
      <c r="R137" s="322"/>
      <c r="S137" s="322"/>
      <c r="T137" s="322"/>
      <c r="U137" s="322"/>
      <c r="V137" s="322"/>
      <c r="W137" s="322"/>
      <c r="X137" s="322"/>
      <c r="Y137" s="322"/>
      <c r="Z137" s="322"/>
      <c r="AA137" s="322"/>
      <c r="AB137" s="322"/>
      <c r="AC137" s="323"/>
      <c r="AD137" s="324"/>
      <c r="AE137" s="325"/>
    </row>
    <row r="138" spans="1:55" s="52" customFormat="1" ht="20.100000000000001" customHeight="1">
      <c r="A138" s="322" t="s">
        <v>89</v>
      </c>
      <c r="B138" s="322"/>
      <c r="C138" s="322"/>
      <c r="D138" s="322"/>
      <c r="E138" s="322"/>
      <c r="F138" s="322"/>
      <c r="G138" s="322"/>
      <c r="H138" s="322"/>
      <c r="I138" s="322"/>
      <c r="J138" s="322"/>
      <c r="K138" s="322"/>
      <c r="L138" s="322"/>
      <c r="M138" s="322"/>
      <c r="N138" s="322"/>
      <c r="O138" s="322"/>
      <c r="P138" s="322"/>
      <c r="Q138" s="322"/>
      <c r="R138" s="322"/>
      <c r="S138" s="322"/>
      <c r="T138" s="322"/>
      <c r="U138" s="322"/>
      <c r="V138" s="322"/>
      <c r="W138" s="322"/>
      <c r="X138" s="322"/>
      <c r="Y138" s="322"/>
      <c r="Z138" s="322"/>
      <c r="AA138" s="322"/>
      <c r="AB138" s="322"/>
      <c r="AC138" s="323"/>
      <c r="AD138" s="324"/>
      <c r="AE138" s="325"/>
    </row>
    <row r="139" spans="1:55" s="52" customFormat="1" ht="20.100000000000001" customHeight="1">
      <c r="A139" s="322" t="s">
        <v>95</v>
      </c>
      <c r="B139" s="322"/>
      <c r="C139" s="322"/>
      <c r="D139" s="322"/>
      <c r="E139" s="322"/>
      <c r="F139" s="322"/>
      <c r="G139" s="322"/>
      <c r="H139" s="322"/>
      <c r="I139" s="322"/>
      <c r="J139" s="322"/>
      <c r="K139" s="322"/>
      <c r="L139" s="322"/>
      <c r="M139" s="322"/>
      <c r="N139" s="322"/>
      <c r="O139" s="322"/>
      <c r="P139" s="322"/>
      <c r="Q139" s="322"/>
      <c r="R139" s="322"/>
      <c r="S139" s="322"/>
      <c r="T139" s="322"/>
      <c r="U139" s="322"/>
      <c r="V139" s="322"/>
      <c r="W139" s="322"/>
      <c r="X139" s="322"/>
      <c r="Y139" s="322"/>
      <c r="Z139" s="322"/>
      <c r="AA139" s="322"/>
      <c r="AB139" s="322"/>
      <c r="AC139" s="323" t="s">
        <v>88</v>
      </c>
      <c r="AD139" s="324"/>
      <c r="AE139" s="325"/>
    </row>
    <row r="140" spans="1:55" s="52" customFormat="1" ht="20.100000000000001" customHeight="1">
      <c r="A140" s="322" t="s">
        <v>282</v>
      </c>
      <c r="B140" s="322"/>
      <c r="C140" s="322"/>
      <c r="D140" s="322"/>
      <c r="E140" s="322"/>
      <c r="F140" s="322"/>
      <c r="G140" s="322"/>
      <c r="H140" s="322"/>
      <c r="I140" s="322"/>
      <c r="J140" s="322"/>
      <c r="K140" s="322"/>
      <c r="L140" s="322"/>
      <c r="M140" s="322"/>
      <c r="N140" s="322"/>
      <c r="O140" s="322"/>
      <c r="P140" s="322"/>
      <c r="Q140" s="322"/>
      <c r="R140" s="322"/>
      <c r="S140" s="322"/>
      <c r="T140" s="322"/>
      <c r="U140" s="322"/>
      <c r="V140" s="322"/>
      <c r="W140" s="322"/>
      <c r="X140" s="322"/>
      <c r="Y140" s="322"/>
      <c r="Z140" s="322"/>
      <c r="AA140" s="322"/>
      <c r="AB140" s="322"/>
      <c r="AC140" s="329" t="s">
        <v>149</v>
      </c>
      <c r="AD140" s="330"/>
      <c r="AE140" s="331"/>
    </row>
    <row r="141" spans="1:55" s="52" customFormat="1" ht="20.100000000000001" customHeight="1">
      <c r="A141" s="367"/>
      <c r="B141" s="368"/>
      <c r="C141" s="368"/>
      <c r="D141" s="368"/>
      <c r="E141" s="368"/>
      <c r="F141" s="368"/>
      <c r="G141" s="368"/>
      <c r="H141" s="368"/>
      <c r="I141" s="368"/>
      <c r="J141" s="368"/>
      <c r="K141" s="368"/>
      <c r="L141" s="368"/>
      <c r="M141" s="368"/>
      <c r="N141" s="368"/>
      <c r="O141" s="368"/>
      <c r="P141" s="368"/>
      <c r="Q141" s="368"/>
      <c r="R141" s="368"/>
      <c r="S141" s="368"/>
      <c r="T141" s="368"/>
      <c r="U141" s="368"/>
      <c r="V141" s="368"/>
      <c r="W141" s="368"/>
      <c r="X141" s="368"/>
      <c r="Y141" s="368"/>
      <c r="Z141" s="368"/>
      <c r="AA141" s="368"/>
      <c r="AB141" s="368"/>
      <c r="AC141" s="368"/>
      <c r="AD141" s="368"/>
      <c r="AE141" s="369"/>
    </row>
    <row r="142" spans="1:55" s="52" customFormat="1" ht="20.100000000000001" customHeight="1">
      <c r="A142" s="366" t="s">
        <v>94</v>
      </c>
      <c r="B142" s="366"/>
      <c r="C142" s="366"/>
      <c r="D142" s="366"/>
      <c r="E142" s="366"/>
      <c r="F142" s="366"/>
      <c r="G142" s="366"/>
      <c r="H142" s="366"/>
      <c r="I142" s="366"/>
      <c r="J142" s="366"/>
      <c r="K142" s="366"/>
      <c r="L142" s="366"/>
      <c r="M142" s="366"/>
      <c r="N142" s="366"/>
      <c r="O142" s="366"/>
      <c r="P142" s="366"/>
      <c r="Q142" s="366"/>
      <c r="R142" s="366"/>
      <c r="S142" s="366"/>
      <c r="T142" s="366"/>
      <c r="U142" s="366"/>
      <c r="V142" s="366"/>
      <c r="W142" s="366"/>
      <c r="X142" s="366"/>
      <c r="Y142" s="366"/>
      <c r="Z142" s="366"/>
      <c r="AA142" s="366"/>
      <c r="AB142" s="366"/>
      <c r="AC142" s="366"/>
      <c r="AD142" s="366"/>
      <c r="AE142" s="366"/>
    </row>
    <row r="143" spans="1:55" s="52" customFormat="1" ht="20.100000000000001" customHeight="1">
      <c r="A143" s="332" t="s">
        <v>96</v>
      </c>
      <c r="B143" s="333"/>
      <c r="C143" s="333"/>
      <c r="D143" s="333"/>
      <c r="E143" s="333"/>
      <c r="F143" s="333"/>
      <c r="G143" s="333"/>
      <c r="H143" s="333"/>
      <c r="I143" s="333"/>
      <c r="J143" s="333"/>
      <c r="K143" s="333"/>
      <c r="L143" s="333"/>
      <c r="M143" s="333"/>
      <c r="N143" s="333"/>
      <c r="O143" s="333"/>
      <c r="P143" s="333"/>
      <c r="Q143" s="333"/>
      <c r="R143" s="333"/>
      <c r="S143" s="333"/>
      <c r="T143" s="333"/>
      <c r="U143" s="333"/>
      <c r="V143" s="333"/>
      <c r="W143" s="333"/>
      <c r="X143" s="333"/>
      <c r="Y143" s="333"/>
      <c r="Z143" s="333"/>
      <c r="AA143" s="333"/>
      <c r="AB143" s="334"/>
      <c r="AC143" s="338" t="str">
        <f>IF(L129="Transfer (전환)","Yes","-")</f>
        <v>-</v>
      </c>
      <c r="AD143" s="339"/>
      <c r="AE143" s="339"/>
    </row>
    <row r="144" spans="1:55" s="52" customFormat="1" ht="20.100000000000001" customHeight="1">
      <c r="A144" s="335"/>
      <c r="B144" s="336"/>
      <c r="C144" s="336"/>
      <c r="D144" s="336"/>
      <c r="E144" s="336"/>
      <c r="F144" s="336"/>
      <c r="G144" s="336"/>
      <c r="H144" s="336"/>
      <c r="I144" s="336"/>
      <c r="J144" s="336"/>
      <c r="K144" s="336"/>
      <c r="L144" s="336"/>
      <c r="M144" s="336"/>
      <c r="N144" s="336"/>
      <c r="O144" s="336"/>
      <c r="P144" s="336"/>
      <c r="Q144" s="336"/>
      <c r="R144" s="336"/>
      <c r="S144" s="336"/>
      <c r="T144" s="336"/>
      <c r="U144" s="336"/>
      <c r="V144" s="336"/>
      <c r="W144" s="336"/>
      <c r="X144" s="336"/>
      <c r="Y144" s="336"/>
      <c r="Z144" s="336"/>
      <c r="AA144" s="336"/>
      <c r="AB144" s="337"/>
      <c r="AC144" s="340"/>
      <c r="AD144" s="341"/>
      <c r="AE144" s="341"/>
    </row>
    <row r="145" spans="1:55" s="52" customFormat="1" ht="20.100000000000001" customHeight="1">
      <c r="A145" s="322" t="s">
        <v>93</v>
      </c>
      <c r="B145" s="322"/>
      <c r="C145" s="322"/>
      <c r="D145" s="322"/>
      <c r="E145" s="322"/>
      <c r="F145" s="322"/>
      <c r="G145" s="322"/>
      <c r="H145" s="322"/>
      <c r="I145" s="322"/>
      <c r="J145" s="322"/>
      <c r="K145" s="322"/>
      <c r="L145" s="322"/>
      <c r="M145" s="322"/>
      <c r="N145" s="322"/>
      <c r="O145" s="322"/>
      <c r="P145" s="322"/>
      <c r="Q145" s="322"/>
      <c r="R145" s="322"/>
      <c r="S145" s="322"/>
      <c r="T145" s="322"/>
      <c r="U145" s="322"/>
      <c r="V145" s="322"/>
      <c r="W145" s="322"/>
      <c r="X145" s="322"/>
      <c r="Y145" s="322"/>
      <c r="Z145" s="322"/>
      <c r="AA145" s="322"/>
      <c r="AB145" s="322"/>
      <c r="AC145" s="329" t="str">
        <f>IF(L129="Transfer (전환)","Yes","-")</f>
        <v>-</v>
      </c>
      <c r="AD145" s="330"/>
      <c r="AE145" s="331"/>
    </row>
    <row r="146" spans="1:55" s="52" customFormat="1" ht="20.100000000000001" customHeight="1">
      <c r="A146" s="89"/>
      <c r="B146" s="89"/>
      <c r="C146" s="89"/>
      <c r="D146" s="89"/>
      <c r="E146" s="89"/>
      <c r="F146" s="89"/>
      <c r="G146" s="89"/>
      <c r="H146" s="89"/>
      <c r="I146" s="89"/>
      <c r="J146" s="89"/>
      <c r="K146" s="89"/>
      <c r="L146" s="89"/>
      <c r="M146" s="89"/>
      <c r="N146" s="89"/>
      <c r="O146" s="89"/>
      <c r="P146" s="89"/>
      <c r="Q146" s="89"/>
      <c r="R146" s="89"/>
      <c r="S146" s="89"/>
      <c r="T146" s="89"/>
      <c r="U146" s="89"/>
      <c r="V146" s="89"/>
      <c r="W146" s="89"/>
      <c r="X146" s="89"/>
      <c r="Y146" s="89"/>
      <c r="Z146" s="89"/>
      <c r="AA146" s="89"/>
      <c r="AB146" s="89"/>
      <c r="AC146" s="90"/>
      <c r="AD146" s="90"/>
      <c r="AE146" s="90"/>
      <c r="AH146" s="3"/>
      <c r="AI146" s="3"/>
      <c r="AJ146" s="3"/>
      <c r="AK146" s="3"/>
      <c r="AL146" s="3"/>
      <c r="AM146" s="3"/>
      <c r="AN146" s="3"/>
      <c r="AO146" s="3"/>
      <c r="AP146" s="3"/>
      <c r="AQ146" s="3"/>
      <c r="AR146" s="3"/>
      <c r="AS146" s="3"/>
      <c r="AT146" s="3"/>
      <c r="AU146" s="3"/>
      <c r="AV146" s="3"/>
      <c r="AW146" s="3"/>
      <c r="AX146" s="3"/>
      <c r="AY146" s="3"/>
      <c r="AZ146" s="3"/>
      <c r="BA146" s="3"/>
      <c r="BB146" s="3"/>
      <c r="BC146" s="3"/>
    </row>
    <row r="147" spans="1:55" ht="20.100000000000001" customHeight="1">
      <c r="A147" s="326" t="s">
        <v>100</v>
      </c>
      <c r="B147" s="327"/>
      <c r="C147" s="327"/>
      <c r="D147" s="327"/>
      <c r="E147" s="327"/>
      <c r="F147" s="327"/>
      <c r="G147" s="327"/>
      <c r="H147" s="327"/>
      <c r="I147" s="327"/>
      <c r="J147" s="327"/>
      <c r="K147" s="327"/>
      <c r="L147" s="327"/>
      <c r="M147" s="327"/>
      <c r="N147" s="327"/>
      <c r="O147" s="328"/>
      <c r="P147" s="92"/>
      <c r="Q147" s="320" t="s">
        <v>135</v>
      </c>
      <c r="R147" s="320"/>
      <c r="S147" s="320"/>
      <c r="T147" s="320"/>
      <c r="U147" s="320"/>
      <c r="V147" s="320"/>
      <c r="W147" s="320"/>
      <c r="X147" s="320"/>
      <c r="Y147" s="320"/>
      <c r="Z147" s="320"/>
      <c r="AA147" s="320"/>
      <c r="AB147" s="321" t="s">
        <v>88</v>
      </c>
      <c r="AC147" s="321"/>
      <c r="AD147" s="321"/>
      <c r="AE147" s="321"/>
      <c r="AH147" s="52"/>
      <c r="AI147" s="52"/>
      <c r="AJ147" s="52"/>
      <c r="AK147" s="52"/>
      <c r="AL147" s="52"/>
      <c r="AM147" s="52"/>
      <c r="AN147" s="52"/>
      <c r="AO147" s="52"/>
      <c r="AP147" s="52"/>
      <c r="AQ147" s="52"/>
      <c r="AR147" s="99"/>
      <c r="AS147" s="99"/>
      <c r="AT147" s="99"/>
      <c r="AU147" s="99"/>
      <c r="AV147" s="99"/>
      <c r="AW147" s="99"/>
      <c r="AX147" s="99"/>
      <c r="AY147" s="99"/>
      <c r="AZ147" s="99"/>
      <c r="BA147" s="99"/>
      <c r="BB147" s="99"/>
      <c r="BC147" s="99"/>
    </row>
    <row r="148" spans="1:55" s="99" customFormat="1" ht="20.100000000000001" customHeight="1">
      <c r="A148" s="93"/>
      <c r="B148" s="94"/>
      <c r="C148" s="94"/>
      <c r="D148" s="94"/>
      <c r="E148" s="94"/>
      <c r="F148" s="360"/>
      <c r="G148" s="360"/>
      <c r="H148" s="360"/>
      <c r="I148" s="360"/>
      <c r="J148" s="360"/>
      <c r="K148" s="360"/>
      <c r="L148" s="360"/>
      <c r="M148" s="360"/>
      <c r="N148" s="360"/>
      <c r="O148" s="361"/>
      <c r="P148" s="95"/>
      <c r="Q148" s="96"/>
      <c r="R148" s="97"/>
      <c r="S148" s="97"/>
      <c r="T148" s="97"/>
      <c r="U148" s="97"/>
      <c r="V148" s="97"/>
      <c r="W148" s="97"/>
      <c r="X148" s="97"/>
      <c r="Y148" s="97"/>
      <c r="Z148" s="97"/>
      <c r="AA148" s="97"/>
      <c r="AB148" s="98"/>
      <c r="AC148" s="98"/>
      <c r="AD148" s="98"/>
      <c r="AE148" s="98"/>
      <c r="AH148" s="52"/>
      <c r="AI148" s="52"/>
      <c r="AJ148" s="52"/>
      <c r="AK148" s="52"/>
      <c r="AL148" s="52"/>
      <c r="AM148" s="52"/>
      <c r="AN148" s="52"/>
      <c r="AO148" s="52"/>
      <c r="AP148" s="52"/>
      <c r="AQ148" s="52"/>
      <c r="AR148" s="6"/>
      <c r="AS148" s="6"/>
      <c r="AT148" s="6"/>
      <c r="AU148" s="6"/>
      <c r="AV148" s="6"/>
      <c r="AW148" s="6"/>
      <c r="AX148" s="6"/>
      <c r="AY148" s="6"/>
      <c r="AZ148" s="6"/>
      <c r="BA148" s="6"/>
      <c r="BB148" s="6"/>
      <c r="BC148" s="6"/>
    </row>
    <row r="149" spans="1:55" s="6" customFormat="1" ht="19.5" customHeight="1">
      <c r="A149" s="100" t="s">
        <v>271</v>
      </c>
      <c r="B149" s="94"/>
      <c r="C149" s="94"/>
      <c r="D149" s="94"/>
      <c r="E149" s="94"/>
      <c r="F149" s="101"/>
      <c r="G149" s="101"/>
      <c r="H149" s="101"/>
      <c r="I149" s="101"/>
      <c r="J149" s="101"/>
      <c r="K149" s="101"/>
      <c r="L149" s="101"/>
      <c r="M149" s="101"/>
      <c r="N149" s="101"/>
      <c r="O149" s="102"/>
      <c r="P149" s="103"/>
      <c r="Q149" s="357" t="s">
        <v>136</v>
      </c>
      <c r="R149" s="358"/>
      <c r="S149" s="358"/>
      <c r="T149" s="358"/>
      <c r="U149" s="358"/>
      <c r="V149" s="358"/>
      <c r="W149" s="358"/>
      <c r="X149" s="358"/>
      <c r="Y149" s="358"/>
      <c r="Z149" s="358"/>
      <c r="AA149" s="358"/>
      <c r="AB149" s="358"/>
      <c r="AC149" s="358"/>
      <c r="AD149" s="358"/>
      <c r="AE149" s="359"/>
      <c r="AI149" s="8"/>
      <c r="AJ149" s="8"/>
      <c r="AK149" s="8"/>
      <c r="AL149" s="8"/>
      <c r="AM149" s="8"/>
      <c r="AN149" s="8"/>
      <c r="AO149" s="8"/>
      <c r="AP149" s="8"/>
      <c r="AQ149" s="8"/>
      <c r="AR149" s="8"/>
    </row>
    <row r="150" spans="1:55" s="6" customFormat="1" ht="19.5" customHeight="1">
      <c r="A150" s="362"/>
      <c r="B150" s="363"/>
      <c r="C150" s="363"/>
      <c r="D150" s="363"/>
      <c r="E150" s="363"/>
      <c r="F150" s="363"/>
      <c r="G150" s="363"/>
      <c r="H150" s="104" t="s">
        <v>247</v>
      </c>
      <c r="I150" s="364"/>
      <c r="J150" s="364"/>
      <c r="K150" s="364"/>
      <c r="L150" s="364"/>
      <c r="M150" s="364"/>
      <c r="N150" s="364"/>
      <c r="O150" s="365"/>
      <c r="P150" s="105"/>
      <c r="Q150" s="344" t="s">
        <v>97</v>
      </c>
      <c r="R150" s="345"/>
      <c r="S150" s="345"/>
      <c r="T150" s="345"/>
      <c r="U150" s="345"/>
      <c r="V150" s="346">
        <f>+S115</f>
        <v>0</v>
      </c>
      <c r="W150" s="346"/>
      <c r="X150" s="346"/>
      <c r="Y150" s="346"/>
      <c r="Z150" s="346"/>
      <c r="AA150" s="346"/>
      <c r="AB150" s="346"/>
      <c r="AC150" s="346"/>
      <c r="AD150" s="346"/>
      <c r="AE150" s="346"/>
      <c r="AI150" s="3"/>
      <c r="AJ150" s="3"/>
      <c r="AK150" s="3"/>
      <c r="AL150" s="3"/>
      <c r="AM150" s="3"/>
      <c r="AN150" s="3"/>
      <c r="AO150" s="3"/>
      <c r="AP150" s="3"/>
      <c r="AQ150" s="3"/>
      <c r="AR150" s="3"/>
    </row>
    <row r="151" spans="1:55" s="6" customFormat="1" ht="19.5" customHeight="1">
      <c r="A151" s="100" t="s">
        <v>272</v>
      </c>
      <c r="B151" s="94"/>
      <c r="C151" s="94"/>
      <c r="D151" s="94"/>
      <c r="E151" s="94"/>
      <c r="F151" s="94"/>
      <c r="G151" s="94"/>
      <c r="H151" s="94"/>
      <c r="I151" s="94"/>
      <c r="J151" s="94"/>
      <c r="K151" s="94"/>
      <c r="L151" s="94"/>
      <c r="M151" s="94"/>
      <c r="N151" s="94"/>
      <c r="O151" s="106"/>
      <c r="P151" s="103"/>
      <c r="Q151" s="344" t="s">
        <v>98</v>
      </c>
      <c r="R151" s="345"/>
      <c r="S151" s="345"/>
      <c r="T151" s="345"/>
      <c r="U151" s="345"/>
      <c r="V151" s="349" t="s">
        <v>1115</v>
      </c>
      <c r="W151" s="350"/>
      <c r="X151" s="350"/>
      <c r="Y151" s="350"/>
      <c r="Z151" s="350"/>
      <c r="AA151" s="350"/>
      <c r="AB151" s="353" t="s">
        <v>72</v>
      </c>
      <c r="AC151" s="353"/>
      <c r="AD151" s="353"/>
      <c r="AE151" s="354"/>
      <c r="AI151" s="3"/>
      <c r="AJ151" s="3"/>
      <c r="AK151" s="3"/>
      <c r="AL151" s="3"/>
      <c r="AM151" s="3"/>
      <c r="AN151" s="3"/>
      <c r="AO151" s="3"/>
      <c r="AP151" s="3"/>
      <c r="AQ151" s="3"/>
      <c r="AR151" s="3"/>
      <c r="AS151" s="52"/>
    </row>
    <row r="152" spans="1:55" s="6" customFormat="1" ht="20.100000000000001" customHeight="1">
      <c r="A152" s="362"/>
      <c r="B152" s="363"/>
      <c r="C152" s="363"/>
      <c r="D152" s="363"/>
      <c r="E152" s="363"/>
      <c r="F152" s="363"/>
      <c r="G152" s="363"/>
      <c r="H152" s="104"/>
      <c r="I152" s="364"/>
      <c r="J152" s="364"/>
      <c r="K152" s="364"/>
      <c r="L152" s="364"/>
      <c r="M152" s="364"/>
      <c r="N152" s="364"/>
      <c r="O152" s="365"/>
      <c r="P152" s="103"/>
      <c r="Q152" s="347"/>
      <c r="R152" s="348"/>
      <c r="S152" s="348"/>
      <c r="T152" s="348"/>
      <c r="U152" s="348"/>
      <c r="V152" s="351"/>
      <c r="W152" s="352"/>
      <c r="X152" s="352"/>
      <c r="Y152" s="352"/>
      <c r="Z152" s="352"/>
      <c r="AA152" s="352"/>
      <c r="AB152" s="355"/>
      <c r="AC152" s="355"/>
      <c r="AD152" s="355"/>
      <c r="AE152" s="356"/>
      <c r="AH152" s="52"/>
      <c r="AI152" s="115"/>
      <c r="AJ152" s="115"/>
      <c r="AK152" s="115"/>
      <c r="AL152" s="115"/>
      <c r="AM152" s="115"/>
      <c r="AN152" s="115"/>
      <c r="AO152" s="115"/>
      <c r="AP152" s="115"/>
      <c r="AQ152" s="115"/>
      <c r="AR152" s="115"/>
      <c r="AS152" s="115"/>
      <c r="AT152" s="56"/>
      <c r="AU152" s="56"/>
      <c r="AV152" s="56"/>
      <c r="AW152" s="56"/>
      <c r="AX152" s="56"/>
      <c r="AY152" s="56"/>
      <c r="AZ152" s="56"/>
      <c r="BA152" s="56"/>
      <c r="BB152" s="56"/>
      <c r="BC152" s="56"/>
    </row>
    <row r="153" spans="1:55" s="56" customFormat="1" ht="20.100000000000001" customHeight="1">
      <c r="A153" s="100" t="s">
        <v>273</v>
      </c>
      <c r="B153" s="94"/>
      <c r="C153" s="94"/>
      <c r="D153" s="94"/>
      <c r="E153" s="94"/>
      <c r="F153" s="94"/>
      <c r="G153" s="94"/>
      <c r="H153" s="94"/>
      <c r="I153" s="94"/>
      <c r="J153" s="94"/>
      <c r="K153" s="94"/>
      <c r="L153" s="94"/>
      <c r="M153" s="94"/>
      <c r="N153" s="94"/>
      <c r="O153" s="106"/>
      <c r="P153" s="66"/>
      <c r="Q153" s="66"/>
      <c r="R153" s="66"/>
      <c r="S153" s="66"/>
      <c r="T153" s="66"/>
      <c r="U153" s="66"/>
      <c r="V153" s="66"/>
      <c r="W153" s="66"/>
      <c r="X153" s="66"/>
      <c r="Y153" s="66"/>
      <c r="Z153" s="66"/>
      <c r="AA153" s="66"/>
      <c r="AB153" s="66"/>
      <c r="AC153" s="66"/>
      <c r="AD153" s="66"/>
      <c r="AE153" s="66"/>
      <c r="AH153" s="115"/>
      <c r="AI153" s="3"/>
      <c r="AJ153" s="3"/>
      <c r="AK153" s="3"/>
      <c r="AL153" s="3"/>
      <c r="AM153" s="3"/>
      <c r="AN153" s="3"/>
      <c r="AO153" s="3"/>
      <c r="AP153" s="3"/>
      <c r="AQ153" s="3"/>
      <c r="AR153" s="3"/>
      <c r="AS153" s="3"/>
      <c r="AT153" s="6"/>
      <c r="AU153" s="6"/>
      <c r="AV153" s="6"/>
      <c r="AW153" s="6"/>
      <c r="AX153" s="6"/>
      <c r="AY153" s="6"/>
      <c r="AZ153" s="6"/>
      <c r="BA153" s="6"/>
      <c r="BB153" s="6"/>
      <c r="BC153" s="6"/>
    </row>
    <row r="154" spans="1:55" s="6" customFormat="1" ht="19.5" customHeight="1">
      <c r="A154" s="362"/>
      <c r="B154" s="363"/>
      <c r="C154" s="363"/>
      <c r="D154" s="363"/>
      <c r="E154" s="363"/>
      <c r="F154" s="363"/>
      <c r="G154" s="363"/>
      <c r="H154" s="104"/>
      <c r="I154" s="364"/>
      <c r="J154" s="364"/>
      <c r="K154" s="364"/>
      <c r="L154" s="364"/>
      <c r="M154" s="364"/>
      <c r="N154" s="364"/>
      <c r="O154" s="365"/>
      <c r="P154" s="103"/>
      <c r="Q154" s="342" t="s">
        <v>458</v>
      </c>
      <c r="R154" s="343"/>
      <c r="S154" s="343"/>
      <c r="T154" s="343"/>
      <c r="U154" s="343"/>
      <c r="V154" s="343"/>
      <c r="W154" s="343"/>
      <c r="X154" s="343"/>
      <c r="Y154" s="343"/>
      <c r="Z154" s="343"/>
      <c r="AA154" s="343"/>
      <c r="AB154" s="343"/>
      <c r="AC154" s="343"/>
      <c r="AD154" s="343"/>
      <c r="AE154" s="343"/>
      <c r="AH154" s="3"/>
      <c r="AI154" s="3"/>
      <c r="AJ154" s="3"/>
      <c r="AK154" s="3"/>
      <c r="AL154" s="3"/>
      <c r="AM154" s="3"/>
      <c r="AN154" s="3"/>
      <c r="AO154" s="3"/>
      <c r="AP154" s="3"/>
      <c r="AQ154" s="3"/>
      <c r="AR154" s="3"/>
      <c r="AS154" s="3"/>
    </row>
    <row r="155" spans="1:55" s="6" customFormat="1" ht="19.5" customHeight="1">
      <c r="A155" s="107"/>
      <c r="B155" s="94"/>
      <c r="C155" s="94"/>
      <c r="D155" s="94"/>
      <c r="E155" s="94"/>
      <c r="F155" s="94"/>
      <c r="G155" s="94"/>
      <c r="H155" s="94"/>
      <c r="I155" s="94"/>
      <c r="J155" s="94"/>
      <c r="K155" s="94"/>
      <c r="L155" s="94"/>
      <c r="M155" s="94"/>
      <c r="N155" s="94"/>
      <c r="O155" s="106"/>
      <c r="P155" s="105"/>
      <c r="Q155" s="344" t="s">
        <v>97</v>
      </c>
      <c r="R155" s="345"/>
      <c r="S155" s="345"/>
      <c r="T155" s="345"/>
      <c r="U155" s="345"/>
      <c r="V155" s="346">
        <f>+V150</f>
        <v>0</v>
      </c>
      <c r="W155" s="346"/>
      <c r="X155" s="346"/>
      <c r="Y155" s="346"/>
      <c r="Z155" s="346"/>
      <c r="AA155" s="346"/>
      <c r="AB155" s="346"/>
      <c r="AC155" s="346"/>
      <c r="AD155" s="346"/>
      <c r="AE155" s="346"/>
      <c r="AH155" s="8"/>
      <c r="AI155" s="8"/>
      <c r="AJ155" s="8"/>
      <c r="AK155" s="8"/>
      <c r="AL155" s="8"/>
      <c r="AM155" s="8"/>
      <c r="AN155" s="8"/>
      <c r="AO155" s="8"/>
      <c r="AP155" s="8"/>
      <c r="AQ155" s="8"/>
    </row>
    <row r="156" spans="1:55" s="6" customFormat="1" ht="19.5" customHeight="1">
      <c r="A156" s="107"/>
      <c r="B156" s="94"/>
      <c r="C156" s="94"/>
      <c r="D156" s="94"/>
      <c r="E156" s="94"/>
      <c r="F156" s="94"/>
      <c r="G156" s="94"/>
      <c r="H156" s="94"/>
      <c r="I156" s="94"/>
      <c r="J156" s="94"/>
      <c r="K156" s="94"/>
      <c r="L156" s="94"/>
      <c r="M156" s="94"/>
      <c r="N156" s="94"/>
      <c r="O156" s="106"/>
      <c r="P156" s="103"/>
      <c r="Q156" s="344" t="s">
        <v>99</v>
      </c>
      <c r="R156" s="345"/>
      <c r="S156" s="345"/>
      <c r="T156" s="345"/>
      <c r="U156" s="345"/>
      <c r="V156" s="349" t="s">
        <v>1116</v>
      </c>
      <c r="W156" s="350"/>
      <c r="X156" s="350"/>
      <c r="Y156" s="350"/>
      <c r="Z156" s="350"/>
      <c r="AA156" s="350"/>
      <c r="AB156" s="353" t="s">
        <v>72</v>
      </c>
      <c r="AC156" s="353"/>
      <c r="AD156" s="353"/>
      <c r="AE156" s="354"/>
      <c r="AH156" s="3"/>
      <c r="AI156" s="3"/>
      <c r="AJ156" s="3"/>
      <c r="AK156" s="3"/>
      <c r="AL156" s="3"/>
      <c r="AM156" s="3"/>
      <c r="AN156" s="3"/>
      <c r="AO156" s="3"/>
      <c r="AP156" s="3"/>
      <c r="AQ156" s="3"/>
    </row>
    <row r="157" spans="1:55" s="6" customFormat="1" ht="19.5" customHeight="1">
      <c r="A157" s="108"/>
      <c r="B157" s="109"/>
      <c r="C157" s="109"/>
      <c r="D157" s="109"/>
      <c r="E157" s="109"/>
      <c r="F157" s="109"/>
      <c r="G157" s="109"/>
      <c r="H157" s="109"/>
      <c r="I157" s="109"/>
      <c r="J157" s="109"/>
      <c r="K157" s="109"/>
      <c r="L157" s="109"/>
      <c r="M157" s="109"/>
      <c r="N157" s="109"/>
      <c r="O157" s="110"/>
      <c r="P157" s="103"/>
      <c r="Q157" s="347"/>
      <c r="R157" s="348"/>
      <c r="S157" s="348"/>
      <c r="T157" s="348"/>
      <c r="U157" s="348"/>
      <c r="V157" s="351"/>
      <c r="W157" s="352"/>
      <c r="X157" s="352"/>
      <c r="Y157" s="352"/>
      <c r="Z157" s="352"/>
      <c r="AA157" s="352"/>
      <c r="AB157" s="355"/>
      <c r="AC157" s="355"/>
      <c r="AD157" s="355"/>
      <c r="AE157" s="356"/>
      <c r="AH157" s="3"/>
      <c r="AI157" s="3"/>
      <c r="AJ157" s="3"/>
      <c r="AK157" s="3"/>
      <c r="AL157" s="3"/>
      <c r="AM157" s="3"/>
      <c r="AN157" s="3"/>
      <c r="AO157" s="3"/>
      <c r="AP157" s="3"/>
      <c r="AQ157" s="3"/>
      <c r="AR157" s="52"/>
      <c r="AS157" s="52"/>
      <c r="AT157" s="52"/>
      <c r="AU157" s="52"/>
      <c r="AV157" s="52"/>
      <c r="AW157" s="52"/>
      <c r="AX157" s="52"/>
      <c r="AY157" s="52"/>
      <c r="AZ157" s="52"/>
      <c r="BA157" s="52"/>
      <c r="BB157" s="52"/>
      <c r="BC157" s="52"/>
    </row>
    <row r="158" spans="1:55" s="52" customFormat="1" ht="19.350000000000001" customHeight="1">
      <c r="A158" s="111" t="s">
        <v>281</v>
      </c>
      <c r="B158" s="112"/>
      <c r="C158" s="111"/>
      <c r="D158" s="111"/>
      <c r="E158" s="111"/>
      <c r="F158" s="111"/>
      <c r="G158" s="111"/>
      <c r="H158" s="111"/>
      <c r="I158" s="111"/>
      <c r="J158" s="111"/>
      <c r="K158" s="111"/>
      <c r="L158" s="111"/>
      <c r="M158" s="111"/>
      <c r="N158" s="111"/>
      <c r="O158" s="111"/>
      <c r="P158" s="111"/>
      <c r="Q158" s="111"/>
      <c r="R158" s="111"/>
      <c r="S158" s="111"/>
      <c r="T158" s="111"/>
      <c r="U158" s="111"/>
      <c r="V158" s="111"/>
      <c r="W158" s="111"/>
      <c r="X158" s="111"/>
      <c r="Y158" s="111"/>
      <c r="Z158" s="111"/>
      <c r="AA158" s="111"/>
      <c r="AB158" s="111"/>
      <c r="AC158" s="113"/>
      <c r="AD158" s="111"/>
      <c r="AE158" s="113" t="s">
        <v>73</v>
      </c>
      <c r="AH158" s="115"/>
      <c r="AI158" s="115"/>
      <c r="AJ158" s="115"/>
      <c r="AK158" s="115"/>
      <c r="AL158" s="115"/>
      <c r="AM158" s="115"/>
      <c r="AN158" s="115"/>
      <c r="AO158" s="115"/>
      <c r="AP158" s="115"/>
      <c r="AQ158" s="115"/>
      <c r="AR158" s="115"/>
      <c r="AS158" s="115"/>
      <c r="AT158" s="115"/>
      <c r="AU158" s="115"/>
      <c r="AV158" s="115"/>
      <c r="AW158" s="115"/>
      <c r="AX158" s="115"/>
      <c r="AY158" s="115"/>
      <c r="AZ158" s="115"/>
      <c r="BA158" s="115"/>
      <c r="BB158" s="115"/>
      <c r="BC158" s="115"/>
    </row>
    <row r="159" spans="1:55" s="115" customFormat="1" ht="19.5" customHeight="1">
      <c r="A159" s="114"/>
      <c r="AE159" s="116"/>
      <c r="AH159" s="3"/>
      <c r="AI159" s="3"/>
      <c r="AJ159" s="3"/>
      <c r="AK159" s="3"/>
      <c r="AL159" s="3"/>
      <c r="AM159" s="3"/>
      <c r="AN159" s="3"/>
      <c r="AO159" s="3"/>
      <c r="AP159" s="3"/>
      <c r="AQ159" s="3"/>
      <c r="AR159" s="3"/>
      <c r="AS159" s="3"/>
      <c r="AT159" s="3"/>
      <c r="AU159" s="3"/>
      <c r="AV159" s="3"/>
      <c r="AW159" s="3"/>
      <c r="AX159" s="3"/>
      <c r="AY159" s="3"/>
      <c r="AZ159" s="3"/>
      <c r="BA159" s="3"/>
      <c r="BB159" s="3"/>
      <c r="BC159" s="3"/>
    </row>
  </sheetData>
  <sheetProtection selectLockedCells="1"/>
  <mergeCells count="195">
    <mergeCell ref="A12:G12"/>
    <mergeCell ref="H12:AE12"/>
    <mergeCell ref="A78:E79"/>
    <mergeCell ref="F78:F79"/>
    <mergeCell ref="AC79:AE79"/>
    <mergeCell ref="AC78:AE78"/>
    <mergeCell ref="G78:AB79"/>
    <mergeCell ref="G50:AB51"/>
    <mergeCell ref="A50:E51"/>
    <mergeCell ref="F50:F51"/>
    <mergeCell ref="AC50:AE50"/>
    <mergeCell ref="AC51:AE51"/>
    <mergeCell ref="F52:F53"/>
    <mergeCell ref="F58:F59"/>
    <mergeCell ref="G52:AB53"/>
    <mergeCell ref="AC52:AE52"/>
    <mergeCell ref="AC53:AE53"/>
    <mergeCell ref="G58:AB59"/>
    <mergeCell ref="G77:V77"/>
    <mergeCell ref="W77:AE77"/>
    <mergeCell ref="A130:K130"/>
    <mergeCell ref="L130:R130"/>
    <mergeCell ref="S130:Y130"/>
    <mergeCell ref="Z130:AE130"/>
    <mergeCell ref="A84:AE92"/>
    <mergeCell ref="A121:AA122"/>
    <mergeCell ref="AB121:AE122"/>
    <mergeCell ref="A77:E77"/>
    <mergeCell ref="A125:G125"/>
    <mergeCell ref="H125:AE125"/>
    <mergeCell ref="A126:G126"/>
    <mergeCell ref="H126:AE126"/>
    <mergeCell ref="A80:AE80"/>
    <mergeCell ref="A103:AE112"/>
    <mergeCell ref="N113:AE114"/>
    <mergeCell ref="N115:R115"/>
    <mergeCell ref="S115:AE115"/>
    <mergeCell ref="N116:R118"/>
    <mergeCell ref="S116:AA118"/>
    <mergeCell ref="AB116:AE118"/>
    <mergeCell ref="A94:AE95"/>
    <mergeCell ref="A97:F98"/>
    <mergeCell ref="A52:E57"/>
    <mergeCell ref="F54:F57"/>
    <mergeCell ref="G54:AE55"/>
    <mergeCell ref="G56:AE57"/>
    <mergeCell ref="A58:E76"/>
    <mergeCell ref="F60:F63"/>
    <mergeCell ref="G60:AE61"/>
    <mergeCell ref="G62:AE63"/>
    <mergeCell ref="G64:AE65"/>
    <mergeCell ref="F68:F71"/>
    <mergeCell ref="G68:AE69"/>
    <mergeCell ref="G70:AE71"/>
    <mergeCell ref="F72:F76"/>
    <mergeCell ref="G72:AE73"/>
    <mergeCell ref="AC58:AE58"/>
    <mergeCell ref="AC59:AE59"/>
    <mergeCell ref="F64:F67"/>
    <mergeCell ref="G66:AE67"/>
    <mergeCell ref="G74:AE76"/>
    <mergeCell ref="A43:U43"/>
    <mergeCell ref="V43:AE43"/>
    <mergeCell ref="A44:U45"/>
    <mergeCell ref="V44:AE45"/>
    <mergeCell ref="A46:AB47"/>
    <mergeCell ref="AC46:AE47"/>
    <mergeCell ref="A26:AE26"/>
    <mergeCell ref="A27:F29"/>
    <mergeCell ref="G27:AE29"/>
    <mergeCell ref="A38:W39"/>
    <mergeCell ref="X38:AE39"/>
    <mergeCell ref="A40:W40"/>
    <mergeCell ref="X40:AE40"/>
    <mergeCell ref="A30:F32"/>
    <mergeCell ref="G30:AE32"/>
    <mergeCell ref="A34:AE35"/>
    <mergeCell ref="A36:W36"/>
    <mergeCell ref="X36:AE36"/>
    <mergeCell ref="A37:W37"/>
    <mergeCell ref="X37:AE37"/>
    <mergeCell ref="A1:AA2"/>
    <mergeCell ref="AB1:AE2"/>
    <mergeCell ref="A5:G5"/>
    <mergeCell ref="H5:AE5"/>
    <mergeCell ref="A6:G6"/>
    <mergeCell ref="H6:AE6"/>
    <mergeCell ref="A15:K15"/>
    <mergeCell ref="L15:U15"/>
    <mergeCell ref="V15:AE15"/>
    <mergeCell ref="A10:G10"/>
    <mergeCell ref="H10:AE10"/>
    <mergeCell ref="A14:K14"/>
    <mergeCell ref="L14:U14"/>
    <mergeCell ref="V14:AE14"/>
    <mergeCell ref="A7:G7"/>
    <mergeCell ref="H7:AE7"/>
    <mergeCell ref="A8:G8"/>
    <mergeCell ref="H8:AE8"/>
    <mergeCell ref="A9:G9"/>
    <mergeCell ref="H9:AE9"/>
    <mergeCell ref="A13:K13"/>
    <mergeCell ref="L13:AE13"/>
    <mergeCell ref="A11:G11"/>
    <mergeCell ref="H11:AE11"/>
    <mergeCell ref="A16:K16"/>
    <mergeCell ref="L16:U16"/>
    <mergeCell ref="V16:AE16"/>
    <mergeCell ref="A19:K19"/>
    <mergeCell ref="L19:U19"/>
    <mergeCell ref="V19:AE19"/>
    <mergeCell ref="A17:K17"/>
    <mergeCell ref="L17:U17"/>
    <mergeCell ref="V17:AE17"/>
    <mergeCell ref="A18:K18"/>
    <mergeCell ref="L18:U18"/>
    <mergeCell ref="V18:AE18"/>
    <mergeCell ref="A21:K21"/>
    <mergeCell ref="L21:R21"/>
    <mergeCell ref="S21:Y21"/>
    <mergeCell ref="Z21:AE21"/>
    <mergeCell ref="A24:K24"/>
    <mergeCell ref="L24:AE24"/>
    <mergeCell ref="A25:K25"/>
    <mergeCell ref="L25:AE25"/>
    <mergeCell ref="A22:K22"/>
    <mergeCell ref="L22:R22"/>
    <mergeCell ref="S22:Y22"/>
    <mergeCell ref="Z22:AE22"/>
    <mergeCell ref="A23:K23"/>
    <mergeCell ref="L23:R23"/>
    <mergeCell ref="S23:Y23"/>
    <mergeCell ref="Z23:AE23"/>
    <mergeCell ref="G97:AE98"/>
    <mergeCell ref="A100:F102"/>
    <mergeCell ref="G100:O100"/>
    <mergeCell ref="P100:T100"/>
    <mergeCell ref="U100:AE100"/>
    <mergeCell ref="G101:O102"/>
    <mergeCell ref="P101:T102"/>
    <mergeCell ref="U101:AE102"/>
    <mergeCell ref="F81:O81"/>
    <mergeCell ref="A81:E81"/>
    <mergeCell ref="V81:AE81"/>
    <mergeCell ref="P81:U81"/>
    <mergeCell ref="S129:Y129"/>
    <mergeCell ref="Z129:AE129"/>
    <mergeCell ref="A131:K131"/>
    <mergeCell ref="L131:R131"/>
    <mergeCell ref="S131:Y131"/>
    <mergeCell ref="Z131:AE131"/>
    <mergeCell ref="A129:K129"/>
    <mergeCell ref="L129:R129"/>
    <mergeCell ref="A139:AB139"/>
    <mergeCell ref="AC139:AE139"/>
    <mergeCell ref="A135:AB135"/>
    <mergeCell ref="AC135:AE135"/>
    <mergeCell ref="A134:AB134"/>
    <mergeCell ref="AC134:AE134"/>
    <mergeCell ref="Q154:AE154"/>
    <mergeCell ref="Q155:U155"/>
    <mergeCell ref="V155:AE155"/>
    <mergeCell ref="Q156:U157"/>
    <mergeCell ref="V156:AA157"/>
    <mergeCell ref="AB156:AE157"/>
    <mergeCell ref="Q149:AE149"/>
    <mergeCell ref="F148:O148"/>
    <mergeCell ref="A150:G150"/>
    <mergeCell ref="I150:O150"/>
    <mergeCell ref="A152:G152"/>
    <mergeCell ref="I152:O152"/>
    <mergeCell ref="A154:G154"/>
    <mergeCell ref="I154:O154"/>
    <mergeCell ref="Q150:U150"/>
    <mergeCell ref="V150:AE150"/>
    <mergeCell ref="Q151:U152"/>
    <mergeCell ref="V151:AA152"/>
    <mergeCell ref="AB151:AE152"/>
    <mergeCell ref="Q147:AA147"/>
    <mergeCell ref="AB147:AE147"/>
    <mergeCell ref="A136:AB136"/>
    <mergeCell ref="AC136:AE136"/>
    <mergeCell ref="A137:AB137"/>
    <mergeCell ref="AC137:AE137"/>
    <mergeCell ref="A147:O147"/>
    <mergeCell ref="A145:AB145"/>
    <mergeCell ref="AC145:AE145"/>
    <mergeCell ref="A143:AB144"/>
    <mergeCell ref="AC143:AE144"/>
    <mergeCell ref="A142:AE142"/>
    <mergeCell ref="A141:AE141"/>
    <mergeCell ref="A138:AB138"/>
    <mergeCell ref="AC138:AE138"/>
    <mergeCell ref="A140:AB140"/>
    <mergeCell ref="AC140:AE140"/>
  </mergeCells>
  <phoneticPr fontId="1" type="noConversion"/>
  <dataValidations disablePrompts="1" count="14">
    <dataValidation type="list" allowBlank="1" showInputMessage="1" showErrorMessage="1" sqref="L21:AE21" xr:uid="{695A5975-FBF9-4335-A627-3E7BC75D96F3}">
      <formula1>"-,Transfer (전환)"</formula1>
    </dataValidation>
    <dataValidation type="list" allowBlank="1" showInputMessage="1" showErrorMessage="1" sqref="S23:AE23" xr:uid="{FF938CE6-C823-4638-8CCC-C22196C84FCA}">
      <formula1>"-,Initial(최초),Surv.1(사후),Surv.2(사후),Recert(갱신),Intial 최초(Integr.)통합,Sur.1 사후(Integr.)통합,Sur.2 사후(Integr.)통합,Recert 갱신(Integr.)통합,Special(특별),Pre.Audit(예비)"</formula1>
    </dataValidation>
    <dataValidation type="list" allowBlank="1" showInputMessage="1" showErrorMessage="1" sqref="AC79 X82:AE82" xr:uid="{73C8CDF7-8C25-41E8-86DD-87CA669040F3}">
      <formula1>"-,None,Yes"</formula1>
    </dataValidation>
    <dataValidation type="list" allowBlank="1" showInputMessage="1" showErrorMessage="1" sqref="X40:AE40" xr:uid="{2B6A2D1D-B3FE-4A5A-BB0F-B04D60F00BE7}">
      <formula1>"Korean,English,Thai,etc."</formula1>
    </dataValidation>
    <dataValidation type="list" allowBlank="1" showInputMessage="1" showErrorMessage="1" sqref="S22:AE22" xr:uid="{DE6AF5C5-FF53-4C93-9D84-14DA4EB46E67}">
      <formula1>"-,ISO 9001:2015,ISO 14001:2015,ISO 45001:2018,ISO 37001:2016,ISO 22716:2007,ISO 22000:2018,ISO 27001:2013,ISO 10002:2018,ISO 22301:2019,ISO 13485:2016"</formula1>
    </dataValidation>
    <dataValidation type="list" allowBlank="1" showInputMessage="1" showErrorMessage="1" sqref="X37:AE37" xr:uid="{2C308D84-B41B-4EFF-98C3-A6933BEA59DE}">
      <formula1>"No,Yes"</formula1>
    </dataValidation>
    <dataValidation type="list" allowBlank="1" showInputMessage="1" showErrorMessage="1" sqref="AC135:AE140 AC46:AE47" xr:uid="{70B34424-3DB0-40EB-B2CD-338C00F19CF4}">
      <formula1>"-,Yes"</formula1>
    </dataValidation>
    <dataValidation type="list" allowBlank="1" showInputMessage="1" showErrorMessage="1" sqref="AB147:AE147" xr:uid="{597BFFA0-32B0-4191-8911-9077B3C273E7}">
      <formula1>"-,Not yet,보완예정,Yes"</formula1>
    </dataValidation>
    <dataValidation type="list" allowBlank="1" showInputMessage="1" showErrorMessage="1" sqref="AC146:AE146 AC132:AE132 AB148:AE148" xr:uid="{6D923B54-C71A-4606-8D4C-6C8A66351168}">
      <formula1>#REF!</formula1>
    </dataValidation>
    <dataValidation type="list" allowBlank="1" showInputMessage="1" showErrorMessage="1" sqref="L22:R22" xr:uid="{76BFDC2F-B8E6-48BD-BFD9-10912D6444AD}">
      <formula1>"ISO 9001:2015,ISO 14001:2015,ISO 45001:2018,ISO 37001:2016,ISO 22716:2007,ISO 22000:2018,ISO 27001:2013,ISO 10002:2018,ISO 22301:2019,ISO 13485:2016"</formula1>
    </dataValidation>
    <dataValidation type="list" allowBlank="1" showInputMessage="1" showErrorMessage="1" sqref="L24:AE24" xr:uid="{34AEFA2E-B158-4AB7-AF2D-6CBA5C45BD8A}">
      <formula1>"1,2,3,4,5"</formula1>
    </dataValidation>
    <dataValidation type="list" allowBlank="1" showInputMessage="1" showErrorMessage="1" sqref="L23:R23" xr:uid="{EB3FE461-173A-4A16-A6D0-E820EBAB0408}">
      <formula1>"Initial(최초),Surv.1(사후),Surv.2(사후),Recert(갱신),Intial 최초(Integr.)통합,Sur.1 사후(Integr.)통합,Sur.2 사후(Integr.)통합,Recert 갱신(Integr.)통합,Special(특별),Pre.Audit(예비)"</formula1>
    </dataValidation>
    <dataValidation type="list" allowBlank="1" showInputMessage="1" showErrorMessage="1" sqref="V43:AE43" xr:uid="{744E69C0-96AC-438A-AF85-6DEDF47609F6}">
      <formula1>"Enacted by internal staff,(내부직원 스스로),With external help,(외부의 도움을 받아서)"</formula1>
    </dataValidation>
    <dataValidation type="list" allowBlank="1" showInputMessage="1" showErrorMessage="1" sqref="AC51:AE51 AC53:AE53 AC59:AE59" xr:uid="{5A07E9BC-8FD7-4E8A-B250-8D9E4F3F9660}">
      <formula1>"-,Yes,No"</formula1>
    </dataValidation>
  </dataValidations>
  <printOptions horizontalCentered="1" verticalCentered="1"/>
  <pageMargins left="0.39370078740157483" right="0.39370078740157483" top="0.78740157480314965" bottom="0.39370078740157483" header="0.31496062992125984" footer="0.31496062992125984"/>
  <pageSetup paperSize="9" scale="95" orientation="portrait" r:id="rId1"/>
  <rowBreaks count="3" manualBreakCount="3">
    <brk id="40" max="30" man="1"/>
    <brk id="81" max="16383" man="1"/>
    <brk id="120"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BFAC6-F631-4513-A036-54886C220C64}">
  <sheetPr>
    <tabColor theme="4" tint="-0.249977111117893"/>
  </sheetPr>
  <dimension ref="A1:AG41"/>
  <sheetViews>
    <sheetView showGridLines="0" view="pageBreakPreview" zoomScaleNormal="100" zoomScaleSheetLayoutView="100" workbookViewId="0">
      <selection activeCell="AM62" sqref="AM62"/>
    </sheetView>
  </sheetViews>
  <sheetFormatPr defaultColWidth="2.625" defaultRowHeight="19.350000000000001" customHeight="1"/>
  <cols>
    <col min="1" max="16384" width="2.625" style="3"/>
  </cols>
  <sheetData>
    <row r="1" spans="1:33" s="56" customFormat="1" ht="19.350000000000001" customHeight="1">
      <c r="AG1" s="188" t="s">
        <v>693</v>
      </c>
    </row>
    <row r="2" spans="1:33" s="57" customFormat="1" ht="19.5" customHeight="1">
      <c r="A2" s="1229" t="s">
        <v>414</v>
      </c>
      <c r="B2" s="1229"/>
      <c r="C2" s="1229"/>
      <c r="D2" s="1229"/>
      <c r="E2" s="1229"/>
      <c r="F2" s="1229"/>
      <c r="G2" s="1229"/>
      <c r="H2" s="1229"/>
      <c r="I2" s="1229"/>
      <c r="J2" s="1229"/>
      <c r="K2" s="1229"/>
      <c r="L2" s="1229"/>
      <c r="M2" s="1229"/>
      <c r="N2" s="1229"/>
      <c r="O2" s="1229"/>
      <c r="P2" s="1229"/>
      <c r="Q2" s="1229"/>
      <c r="R2" s="1229"/>
      <c r="S2" s="1229"/>
      <c r="T2" s="1229"/>
      <c r="U2" s="1229"/>
      <c r="V2" s="1229"/>
      <c r="W2" s="1229"/>
      <c r="X2" s="1229"/>
      <c r="Y2" s="1229"/>
      <c r="Z2" s="1229"/>
      <c r="AA2" s="1229"/>
      <c r="AB2" s="1229"/>
      <c r="AC2" s="1229"/>
      <c r="AD2" s="1229"/>
      <c r="AE2" s="1229"/>
      <c r="AG2" s="187" t="s">
        <v>729</v>
      </c>
    </row>
    <row r="3" spans="1:33" s="57" customFormat="1" ht="19.5" customHeight="1">
      <c r="A3" s="2114"/>
      <c r="B3" s="2114"/>
      <c r="C3" s="2114"/>
      <c r="D3" s="2114"/>
      <c r="E3" s="2114"/>
      <c r="F3" s="2114"/>
      <c r="G3" s="2114"/>
      <c r="H3" s="2114"/>
      <c r="I3" s="2114"/>
      <c r="J3" s="2114"/>
      <c r="K3" s="2114"/>
      <c r="L3" s="2114"/>
      <c r="M3" s="2114"/>
      <c r="N3" s="2114"/>
      <c r="O3" s="2114"/>
      <c r="P3" s="2114"/>
      <c r="Q3" s="2114"/>
      <c r="R3" s="2114"/>
      <c r="S3" s="2114"/>
      <c r="T3" s="2114"/>
      <c r="U3" s="2114"/>
      <c r="V3" s="2114"/>
      <c r="W3" s="2114"/>
      <c r="X3" s="2114"/>
      <c r="Y3" s="2114"/>
      <c r="Z3" s="2114"/>
      <c r="AA3" s="2114"/>
      <c r="AB3" s="2114"/>
      <c r="AC3" s="2114"/>
      <c r="AD3" s="2114"/>
      <c r="AE3" s="2114"/>
    </row>
    <row r="4" spans="1:33" s="58" customFormat="1" ht="19.5" customHeight="1">
      <c r="A4" s="2115" t="s">
        <v>102</v>
      </c>
      <c r="B4" s="2116"/>
      <c r="C4" s="2116"/>
      <c r="D4" s="2116"/>
      <c r="E4" s="2116"/>
      <c r="F4" s="2117">
        <f>+'Plan(Stage2)'!F4</f>
        <v>0</v>
      </c>
      <c r="G4" s="2117"/>
      <c r="H4" s="2117"/>
      <c r="I4" s="2117"/>
      <c r="J4" s="2117"/>
      <c r="K4" s="2117"/>
      <c r="L4" s="2117"/>
      <c r="M4" s="2117"/>
      <c r="N4" s="2117"/>
      <c r="O4" s="2117"/>
      <c r="P4" s="2117"/>
      <c r="Q4" s="2117"/>
      <c r="R4" s="2117"/>
      <c r="S4" s="2117"/>
      <c r="T4" s="2117"/>
      <c r="U4" s="2117"/>
      <c r="V4" s="2116" t="s">
        <v>97</v>
      </c>
      <c r="W4" s="2116"/>
      <c r="X4" s="2116"/>
      <c r="Y4" s="2116"/>
      <c r="Z4" s="2118"/>
      <c r="AA4" s="2118"/>
      <c r="AB4" s="2118"/>
      <c r="AC4" s="2118"/>
      <c r="AD4" s="2118"/>
      <c r="AE4" s="2118"/>
      <c r="AG4" s="187" t="s">
        <v>644</v>
      </c>
    </row>
    <row r="5" spans="1:33" s="62" customFormat="1" ht="19.5" customHeight="1">
      <c r="A5" s="2137" t="s">
        <v>415</v>
      </c>
      <c r="B5" s="2138"/>
      <c r="C5" s="2138"/>
      <c r="D5" s="2138"/>
      <c r="E5" s="2138"/>
      <c r="F5" s="1220" t="s">
        <v>746</v>
      </c>
      <c r="G5" s="1221"/>
      <c r="H5" s="1221"/>
      <c r="I5" s="1221"/>
      <c r="J5" s="1221"/>
      <c r="K5" s="1222"/>
      <c r="L5" s="1220" t="s">
        <v>149</v>
      </c>
      <c r="M5" s="1221"/>
      <c r="N5" s="1221"/>
      <c r="O5" s="1221"/>
      <c r="P5" s="1222"/>
      <c r="Q5" s="1220" t="s">
        <v>149</v>
      </c>
      <c r="R5" s="1221"/>
      <c r="S5" s="1221"/>
      <c r="T5" s="1221"/>
      <c r="U5" s="1222"/>
      <c r="V5" s="2139" t="s">
        <v>416</v>
      </c>
      <c r="W5" s="2140"/>
      <c r="X5" s="2140"/>
      <c r="Y5" s="2141"/>
      <c r="Z5" s="2142">
        <v>1</v>
      </c>
      <c r="AA5" s="2120"/>
      <c r="AB5" s="2119" t="s">
        <v>124</v>
      </c>
      <c r="AC5" s="2119"/>
      <c r="AD5" s="2120">
        <v>1</v>
      </c>
      <c r="AE5" s="2121"/>
      <c r="AG5" s="187" t="s">
        <v>643</v>
      </c>
    </row>
    <row r="6" spans="1:33" s="56" customFormat="1" ht="9.6" customHeight="1"/>
    <row r="7" spans="1:33" s="6" customFormat="1" ht="19.5" customHeight="1">
      <c r="A7" s="2122" t="s">
        <v>417</v>
      </c>
      <c r="B7" s="2123"/>
      <c r="C7" s="2123"/>
      <c r="D7" s="2123"/>
      <c r="E7" s="2123"/>
      <c r="F7" s="2172" t="s">
        <v>1011</v>
      </c>
      <c r="G7" s="2173"/>
      <c r="H7" s="2173"/>
      <c r="I7" s="2173"/>
      <c r="J7" s="2173"/>
      <c r="K7" s="2174"/>
      <c r="L7" s="2175" t="s">
        <v>757</v>
      </c>
      <c r="M7" s="2176"/>
      <c r="N7" s="2176"/>
      <c r="O7" s="2176"/>
      <c r="P7" s="2176"/>
      <c r="Q7" s="2176"/>
      <c r="R7" s="2177"/>
      <c r="S7" s="2169" t="s">
        <v>1010</v>
      </c>
      <c r="T7" s="2170"/>
      <c r="U7" s="2170"/>
      <c r="V7" s="2170"/>
      <c r="W7" s="2170"/>
      <c r="X7" s="2170"/>
      <c r="Y7" s="2171"/>
      <c r="Z7" s="2128" t="s">
        <v>61</v>
      </c>
      <c r="AA7" s="2128"/>
      <c r="AB7" s="2128"/>
      <c r="AC7" s="2128"/>
      <c r="AD7" s="2128"/>
      <c r="AE7" s="2128"/>
      <c r="AG7" s="187" t="s">
        <v>645</v>
      </c>
    </row>
    <row r="8" spans="1:33" s="8" customFormat="1" ht="19.5" customHeight="1">
      <c r="A8" s="2124"/>
      <c r="B8" s="2125"/>
      <c r="C8" s="2125"/>
      <c r="D8" s="2125"/>
      <c r="E8" s="2125"/>
      <c r="F8" s="2129" t="s">
        <v>418</v>
      </c>
      <c r="G8" s="2129"/>
      <c r="H8" s="2129"/>
      <c r="I8" s="2129"/>
      <c r="J8" s="2129"/>
      <c r="K8" s="2129"/>
      <c r="L8" s="2129"/>
      <c r="M8" s="2129"/>
      <c r="N8" s="2129"/>
      <c r="O8" s="2129"/>
      <c r="P8" s="2129"/>
      <c r="Q8" s="2129"/>
      <c r="R8" s="2129"/>
      <c r="S8" s="2129"/>
      <c r="T8" s="2129"/>
      <c r="U8" s="2129"/>
      <c r="V8" s="2129"/>
      <c r="W8" s="2129"/>
      <c r="X8" s="2129"/>
      <c r="Y8" s="2129"/>
      <c r="Z8" s="2129"/>
      <c r="AA8" s="2129"/>
      <c r="AB8" s="2129"/>
      <c r="AC8" s="2129"/>
      <c r="AD8" s="2129"/>
      <c r="AE8" s="2129"/>
    </row>
    <row r="9" spans="1:33" s="8" customFormat="1" ht="19.5" customHeight="1">
      <c r="A9" s="2124"/>
      <c r="B9" s="2125"/>
      <c r="C9" s="2125"/>
      <c r="D9" s="2125"/>
      <c r="E9" s="2125"/>
      <c r="F9" s="2129"/>
      <c r="G9" s="2129"/>
      <c r="H9" s="2129"/>
      <c r="I9" s="2129"/>
      <c r="J9" s="2129"/>
      <c r="K9" s="2129"/>
      <c r="L9" s="2129"/>
      <c r="M9" s="2129"/>
      <c r="N9" s="2129"/>
      <c r="O9" s="2129"/>
      <c r="P9" s="2129"/>
      <c r="Q9" s="2129"/>
      <c r="R9" s="2129"/>
      <c r="S9" s="2129"/>
      <c r="T9" s="2129"/>
      <c r="U9" s="2129"/>
      <c r="V9" s="2129"/>
      <c r="W9" s="2129"/>
      <c r="X9" s="2129"/>
      <c r="Y9" s="2129"/>
      <c r="Z9" s="2129"/>
      <c r="AA9" s="2129"/>
      <c r="AB9" s="2129"/>
      <c r="AC9" s="2129"/>
      <c r="AD9" s="2129"/>
      <c r="AE9" s="2129"/>
    </row>
    <row r="10" spans="1:33" s="6" customFormat="1" ht="19.5" customHeight="1">
      <c r="A10" s="2124"/>
      <c r="B10" s="2125"/>
      <c r="C10" s="2125"/>
      <c r="D10" s="2125"/>
      <c r="E10" s="2125"/>
      <c r="F10" s="2130" t="s">
        <v>1005</v>
      </c>
      <c r="G10" s="2130"/>
      <c r="H10" s="2130"/>
      <c r="I10" s="2130"/>
      <c r="J10" s="2130"/>
      <c r="K10" s="2130"/>
      <c r="L10" s="2130"/>
      <c r="M10" s="2130"/>
      <c r="N10" s="2130"/>
      <c r="O10" s="2130"/>
      <c r="P10" s="2130"/>
      <c r="Q10" s="2130"/>
      <c r="R10" s="2130"/>
      <c r="S10" s="2130"/>
      <c r="T10" s="2130"/>
      <c r="U10" s="2130"/>
      <c r="V10" s="2130"/>
      <c r="W10" s="2130"/>
      <c r="X10" s="2130"/>
      <c r="Y10" s="2130"/>
      <c r="Z10" s="2130"/>
      <c r="AA10" s="2130"/>
      <c r="AB10" s="2130"/>
      <c r="AC10" s="2130"/>
      <c r="AD10" s="2130"/>
      <c r="AE10" s="2130"/>
      <c r="AG10" s="187" t="s">
        <v>646</v>
      </c>
    </row>
    <row r="11" spans="1:33" s="6" customFormat="1" ht="19.5" customHeight="1">
      <c r="A11" s="2124"/>
      <c r="B11" s="2125"/>
      <c r="C11" s="2125"/>
      <c r="D11" s="2125"/>
      <c r="E11" s="2125"/>
      <c r="F11" s="2130"/>
      <c r="G11" s="2130"/>
      <c r="H11" s="2130"/>
      <c r="I11" s="2130"/>
      <c r="J11" s="2130"/>
      <c r="K11" s="2130"/>
      <c r="L11" s="2130"/>
      <c r="M11" s="2130"/>
      <c r="N11" s="2130"/>
      <c r="O11" s="2130"/>
      <c r="P11" s="2130"/>
      <c r="Q11" s="2130"/>
      <c r="R11" s="2130"/>
      <c r="S11" s="2130"/>
      <c r="T11" s="2130"/>
      <c r="U11" s="2130"/>
      <c r="V11" s="2130"/>
      <c r="W11" s="2130"/>
      <c r="X11" s="2130"/>
      <c r="Y11" s="2130"/>
      <c r="Z11" s="2130"/>
      <c r="AA11" s="2130"/>
      <c r="AB11" s="2130"/>
      <c r="AC11" s="2130"/>
      <c r="AD11" s="2130"/>
      <c r="AE11" s="2130"/>
      <c r="AG11" s="187"/>
    </row>
    <row r="12" spans="1:33" s="6" customFormat="1" ht="19.5" customHeight="1">
      <c r="A12" s="2124"/>
      <c r="B12" s="2125"/>
      <c r="C12" s="2125"/>
      <c r="D12" s="2125"/>
      <c r="E12" s="2125"/>
      <c r="F12" s="2130"/>
      <c r="G12" s="2130"/>
      <c r="H12" s="2130"/>
      <c r="I12" s="2130"/>
      <c r="J12" s="2130"/>
      <c r="K12" s="2130"/>
      <c r="L12" s="2130"/>
      <c r="M12" s="2130"/>
      <c r="N12" s="2130"/>
      <c r="O12" s="2130"/>
      <c r="P12" s="2130"/>
      <c r="Q12" s="2130"/>
      <c r="R12" s="2130"/>
      <c r="S12" s="2130"/>
      <c r="T12" s="2130"/>
      <c r="U12" s="2130"/>
      <c r="V12" s="2130"/>
      <c r="W12" s="2130"/>
      <c r="X12" s="2130"/>
      <c r="Y12" s="2130"/>
      <c r="Z12" s="2130"/>
      <c r="AA12" s="2130"/>
      <c r="AB12" s="2130"/>
      <c r="AC12" s="2130"/>
      <c r="AD12" s="2130"/>
      <c r="AE12" s="2130"/>
      <c r="AG12" s="187" t="s">
        <v>647</v>
      </c>
    </row>
    <row r="13" spans="1:33" s="6" customFormat="1" ht="19.5" customHeight="1">
      <c r="A13" s="2124"/>
      <c r="B13" s="2125"/>
      <c r="C13" s="2125"/>
      <c r="D13" s="2125"/>
      <c r="E13" s="2125"/>
      <c r="F13" s="2130"/>
      <c r="G13" s="2130"/>
      <c r="H13" s="2130"/>
      <c r="I13" s="2130"/>
      <c r="J13" s="2130"/>
      <c r="K13" s="2130"/>
      <c r="L13" s="2130"/>
      <c r="M13" s="2130"/>
      <c r="N13" s="2130"/>
      <c r="O13" s="2130"/>
      <c r="P13" s="2130"/>
      <c r="Q13" s="2130"/>
      <c r="R13" s="2130"/>
      <c r="S13" s="2130"/>
      <c r="T13" s="2130"/>
      <c r="U13" s="2130"/>
      <c r="V13" s="2130"/>
      <c r="W13" s="2130"/>
      <c r="X13" s="2130"/>
      <c r="Y13" s="2130"/>
      <c r="Z13" s="2130"/>
      <c r="AA13" s="2130"/>
      <c r="AB13" s="2130"/>
      <c r="AC13" s="2130"/>
      <c r="AD13" s="2130"/>
      <c r="AE13" s="2130"/>
    </row>
    <row r="14" spans="1:33" s="6" customFormat="1" ht="19.5" customHeight="1">
      <c r="A14" s="2124"/>
      <c r="B14" s="2125"/>
      <c r="C14" s="2125"/>
      <c r="D14" s="2125"/>
      <c r="E14" s="2125"/>
      <c r="F14" s="2131" t="s">
        <v>409</v>
      </c>
      <c r="G14" s="2131"/>
      <c r="H14" s="2131"/>
      <c r="I14" s="2133"/>
      <c r="J14" s="2134"/>
      <c r="K14" s="2134"/>
      <c r="L14" s="2134"/>
      <c r="M14" s="2134"/>
      <c r="N14" s="2134"/>
      <c r="O14" s="2143" t="s">
        <v>72</v>
      </c>
      <c r="P14" s="2143"/>
      <c r="Q14" s="2143"/>
      <c r="R14" s="2144"/>
      <c r="S14" s="2125" t="s">
        <v>419</v>
      </c>
      <c r="T14" s="2125"/>
      <c r="U14" s="2125"/>
      <c r="V14" s="2147"/>
      <c r="W14" s="2148"/>
      <c r="X14" s="2148"/>
      <c r="Y14" s="2148"/>
      <c r="Z14" s="2148"/>
      <c r="AA14" s="2148"/>
      <c r="AB14" s="2151" t="s">
        <v>72</v>
      </c>
      <c r="AC14" s="2151"/>
      <c r="AD14" s="2151"/>
      <c r="AE14" s="2152"/>
      <c r="AG14" s="187" t="s">
        <v>648</v>
      </c>
    </row>
    <row r="15" spans="1:33" s="6" customFormat="1" ht="19.5" customHeight="1">
      <c r="A15" s="2126"/>
      <c r="B15" s="2127"/>
      <c r="C15" s="2127"/>
      <c r="D15" s="2127"/>
      <c r="E15" s="2127"/>
      <c r="F15" s="2132"/>
      <c r="G15" s="2132"/>
      <c r="H15" s="2132"/>
      <c r="I15" s="2135"/>
      <c r="J15" s="2136"/>
      <c r="K15" s="2136"/>
      <c r="L15" s="2136"/>
      <c r="M15" s="2136"/>
      <c r="N15" s="2136"/>
      <c r="O15" s="2145"/>
      <c r="P15" s="2145"/>
      <c r="Q15" s="2145"/>
      <c r="R15" s="2146"/>
      <c r="S15" s="2127"/>
      <c r="T15" s="2127"/>
      <c r="U15" s="2127"/>
      <c r="V15" s="2149"/>
      <c r="W15" s="2150"/>
      <c r="X15" s="2150"/>
      <c r="Y15" s="2150"/>
      <c r="Z15" s="2150"/>
      <c r="AA15" s="2150"/>
      <c r="AB15" s="2153"/>
      <c r="AC15" s="2153"/>
      <c r="AD15" s="2153"/>
      <c r="AE15" s="2154"/>
      <c r="AG15" s="187" t="s">
        <v>721</v>
      </c>
    </row>
    <row r="16" spans="1:33" s="56" customFormat="1" ht="9" customHeight="1"/>
    <row r="17" spans="1:33" s="8" customFormat="1" ht="19.5" customHeight="1">
      <c r="A17" s="2122" t="s">
        <v>1009</v>
      </c>
      <c r="B17" s="2123"/>
      <c r="C17" s="2123"/>
      <c r="D17" s="2123"/>
      <c r="E17" s="2123"/>
      <c r="F17" s="2155" t="s">
        <v>420</v>
      </c>
      <c r="G17" s="2155"/>
      <c r="H17" s="2155"/>
      <c r="I17" s="2155"/>
      <c r="J17" s="2155"/>
      <c r="K17" s="2155"/>
      <c r="L17" s="2155"/>
      <c r="M17" s="2155"/>
      <c r="N17" s="2155"/>
      <c r="O17" s="2155"/>
      <c r="P17" s="2155"/>
      <c r="Q17" s="2155"/>
      <c r="R17" s="2155"/>
      <c r="S17" s="2155"/>
      <c r="T17" s="2155"/>
      <c r="U17" s="2155"/>
      <c r="V17" s="2155"/>
      <c r="W17" s="2155"/>
      <c r="X17" s="2155"/>
      <c r="Y17" s="2155"/>
      <c r="Z17" s="2155"/>
      <c r="AA17" s="2155"/>
      <c r="AB17" s="2155"/>
      <c r="AC17" s="2155"/>
      <c r="AD17" s="2155"/>
      <c r="AE17" s="2155"/>
    </row>
    <row r="18" spans="1:33" s="8" customFormat="1" ht="19.5" customHeight="1">
      <c r="A18" s="2124"/>
      <c r="B18" s="2125"/>
      <c r="C18" s="2125"/>
      <c r="D18" s="2125"/>
      <c r="E18" s="2125"/>
      <c r="F18" s="2156"/>
      <c r="G18" s="2156"/>
      <c r="H18" s="2156"/>
      <c r="I18" s="2156"/>
      <c r="J18" s="2156"/>
      <c r="K18" s="2156"/>
      <c r="L18" s="2156"/>
      <c r="M18" s="2156"/>
      <c r="N18" s="2156"/>
      <c r="O18" s="2156"/>
      <c r="P18" s="2156"/>
      <c r="Q18" s="2156"/>
      <c r="R18" s="2156"/>
      <c r="S18" s="2156"/>
      <c r="T18" s="2156"/>
      <c r="U18" s="2156"/>
      <c r="V18" s="2156"/>
      <c r="W18" s="2156"/>
      <c r="X18" s="2156"/>
      <c r="Y18" s="2156"/>
      <c r="Z18" s="2156"/>
      <c r="AA18" s="2156"/>
      <c r="AB18" s="2156"/>
      <c r="AC18" s="2156"/>
      <c r="AD18" s="2156"/>
      <c r="AE18" s="2156"/>
    </row>
    <row r="19" spans="1:33" s="6" customFormat="1" ht="19.5" customHeight="1">
      <c r="A19" s="2124"/>
      <c r="B19" s="2125"/>
      <c r="C19" s="2125"/>
      <c r="D19" s="2125"/>
      <c r="E19" s="2125"/>
      <c r="F19" s="2157"/>
      <c r="G19" s="2157"/>
      <c r="H19" s="2157"/>
      <c r="I19" s="2157"/>
      <c r="J19" s="2157"/>
      <c r="K19" s="2157"/>
      <c r="L19" s="2157"/>
      <c r="M19" s="2157"/>
      <c r="N19" s="2157"/>
      <c r="O19" s="2157"/>
      <c r="P19" s="2157"/>
      <c r="Q19" s="2157"/>
      <c r="R19" s="2157"/>
      <c r="S19" s="2157"/>
      <c r="T19" s="2157"/>
      <c r="U19" s="2157"/>
      <c r="V19" s="2157"/>
      <c r="W19" s="2157"/>
      <c r="X19" s="2157"/>
      <c r="Y19" s="2157"/>
      <c r="Z19" s="2157"/>
      <c r="AA19" s="2157"/>
      <c r="AB19" s="2157"/>
      <c r="AC19" s="2157"/>
      <c r="AD19" s="2157"/>
      <c r="AE19" s="2157"/>
      <c r="AG19" s="187" t="s">
        <v>649</v>
      </c>
    </row>
    <row r="20" spans="1:33" s="6" customFormat="1" ht="19.5" customHeight="1">
      <c r="A20" s="2124"/>
      <c r="B20" s="2125"/>
      <c r="C20" s="2125"/>
      <c r="D20" s="2125"/>
      <c r="E20" s="2125"/>
      <c r="F20" s="2157"/>
      <c r="G20" s="2157"/>
      <c r="H20" s="2157"/>
      <c r="I20" s="2157"/>
      <c r="J20" s="2157"/>
      <c r="K20" s="2157"/>
      <c r="L20" s="2157"/>
      <c r="M20" s="2157"/>
      <c r="N20" s="2157"/>
      <c r="O20" s="2157"/>
      <c r="P20" s="2157"/>
      <c r="Q20" s="2157"/>
      <c r="R20" s="2157"/>
      <c r="S20" s="2157"/>
      <c r="T20" s="2157"/>
      <c r="U20" s="2157"/>
      <c r="V20" s="2157"/>
      <c r="W20" s="2157"/>
      <c r="X20" s="2157"/>
      <c r="Y20" s="2157"/>
      <c r="Z20" s="2157"/>
      <c r="AA20" s="2157"/>
      <c r="AB20" s="2157"/>
      <c r="AC20" s="2157"/>
      <c r="AD20" s="2157"/>
      <c r="AE20" s="2157"/>
    </row>
    <row r="21" spans="1:33" s="6" customFormat="1" ht="19.5" customHeight="1">
      <c r="A21" s="2124"/>
      <c r="B21" s="2125"/>
      <c r="C21" s="2125"/>
      <c r="D21" s="2125"/>
      <c r="E21" s="2125"/>
      <c r="F21" s="2157"/>
      <c r="G21" s="2157"/>
      <c r="H21" s="2157"/>
      <c r="I21" s="2157"/>
      <c r="J21" s="2157"/>
      <c r="K21" s="2157"/>
      <c r="L21" s="2157"/>
      <c r="M21" s="2157"/>
      <c r="N21" s="2157"/>
      <c r="O21" s="2157"/>
      <c r="P21" s="2157"/>
      <c r="Q21" s="2157"/>
      <c r="R21" s="2157"/>
      <c r="S21" s="2157"/>
      <c r="T21" s="2157"/>
      <c r="U21" s="2157"/>
      <c r="V21" s="2157"/>
      <c r="W21" s="2157"/>
      <c r="X21" s="2157"/>
      <c r="Y21" s="2157"/>
      <c r="Z21" s="2157"/>
      <c r="AA21" s="2157"/>
      <c r="AB21" s="2157"/>
      <c r="AC21" s="2157"/>
      <c r="AD21" s="2157"/>
      <c r="AE21" s="2157"/>
    </row>
    <row r="22" spans="1:33" s="6" customFormat="1" ht="19.5" customHeight="1">
      <c r="A22" s="2124" t="s">
        <v>1008</v>
      </c>
      <c r="B22" s="2125"/>
      <c r="C22" s="2125"/>
      <c r="D22" s="2125"/>
      <c r="E22" s="2125"/>
      <c r="F22" s="2160" t="s">
        <v>1007</v>
      </c>
      <c r="G22" s="2160"/>
      <c r="H22" s="2160"/>
      <c r="I22" s="2160"/>
      <c r="J22" s="2160"/>
      <c r="K22" s="2160"/>
      <c r="L22" s="2160"/>
      <c r="M22" s="2160"/>
      <c r="N22" s="2160"/>
      <c r="O22" s="2160"/>
      <c r="P22" s="2160"/>
      <c r="Q22" s="2160"/>
      <c r="R22" s="2160"/>
      <c r="S22" s="2160"/>
      <c r="T22" s="2160"/>
      <c r="U22" s="2160"/>
      <c r="V22" s="2160"/>
      <c r="W22" s="2160"/>
      <c r="X22" s="2160"/>
      <c r="Y22" s="2160"/>
      <c r="Z22" s="2160"/>
      <c r="AA22" s="2160"/>
      <c r="AB22" s="2160"/>
      <c r="AC22" s="2160"/>
      <c r="AD22" s="2160"/>
      <c r="AE22" s="2160"/>
      <c r="AG22" s="187" t="s">
        <v>650</v>
      </c>
    </row>
    <row r="23" spans="1:33" s="6" customFormat="1" ht="19.5" customHeight="1">
      <c r="A23" s="2124"/>
      <c r="B23" s="2125"/>
      <c r="C23" s="2125"/>
      <c r="D23" s="2125"/>
      <c r="E23" s="2125"/>
      <c r="F23" s="2157"/>
      <c r="G23" s="2157"/>
      <c r="H23" s="2157"/>
      <c r="I23" s="2157"/>
      <c r="J23" s="2157"/>
      <c r="K23" s="2157"/>
      <c r="L23" s="2157"/>
      <c r="M23" s="2157"/>
      <c r="N23" s="2157"/>
      <c r="O23" s="2157"/>
      <c r="P23" s="2157"/>
      <c r="Q23" s="2157"/>
      <c r="R23" s="2157"/>
      <c r="S23" s="2157"/>
      <c r="T23" s="2157"/>
      <c r="U23" s="2157"/>
      <c r="V23" s="2157"/>
      <c r="W23" s="2157"/>
      <c r="X23" s="2157"/>
      <c r="Y23" s="2157"/>
      <c r="Z23" s="2157"/>
      <c r="AA23" s="2157"/>
      <c r="AB23" s="2157"/>
      <c r="AC23" s="2157"/>
      <c r="AD23" s="2157"/>
      <c r="AE23" s="2157"/>
      <c r="AG23" s="187" t="s">
        <v>61</v>
      </c>
    </row>
    <row r="24" spans="1:33" s="6" customFormat="1" ht="19.5" customHeight="1">
      <c r="A24" s="2124"/>
      <c r="B24" s="2125"/>
      <c r="C24" s="2125"/>
      <c r="D24" s="2125"/>
      <c r="E24" s="2125"/>
      <c r="F24" s="2157"/>
      <c r="G24" s="2157"/>
      <c r="H24" s="2157"/>
      <c r="I24" s="2157"/>
      <c r="J24" s="2157"/>
      <c r="K24" s="2157"/>
      <c r="L24" s="2157"/>
      <c r="M24" s="2157"/>
      <c r="N24" s="2157"/>
      <c r="O24" s="2157"/>
      <c r="P24" s="2157"/>
      <c r="Q24" s="2157"/>
      <c r="R24" s="2157"/>
      <c r="S24" s="2157"/>
      <c r="T24" s="2157"/>
      <c r="U24" s="2157"/>
      <c r="V24" s="2157"/>
      <c r="W24" s="2157"/>
      <c r="X24" s="2157"/>
      <c r="Y24" s="2157"/>
      <c r="Z24" s="2157"/>
      <c r="AA24" s="2157"/>
      <c r="AB24" s="2157"/>
      <c r="AC24" s="2157"/>
      <c r="AD24" s="2157"/>
      <c r="AE24" s="2157"/>
    </row>
    <row r="25" spans="1:33" s="6" customFormat="1" ht="19.5" customHeight="1">
      <c r="A25" s="2124"/>
      <c r="B25" s="2125"/>
      <c r="C25" s="2125"/>
      <c r="D25" s="2125"/>
      <c r="E25" s="2125"/>
      <c r="F25" s="2160" t="s">
        <v>1006</v>
      </c>
      <c r="G25" s="2160"/>
      <c r="H25" s="2160"/>
      <c r="I25" s="2160"/>
      <c r="J25" s="2160"/>
      <c r="K25" s="2160"/>
      <c r="L25" s="2160"/>
      <c r="M25" s="2160"/>
      <c r="N25" s="2160"/>
      <c r="O25" s="2160"/>
      <c r="P25" s="2160"/>
      <c r="Q25" s="2160"/>
      <c r="R25" s="2160"/>
      <c r="S25" s="2160"/>
      <c r="T25" s="2160"/>
      <c r="U25" s="2160"/>
      <c r="V25" s="2160"/>
      <c r="W25" s="2160"/>
      <c r="X25" s="2160"/>
      <c r="Y25" s="2160"/>
      <c r="Z25" s="2160"/>
      <c r="AA25" s="2160"/>
      <c r="AB25" s="2160"/>
      <c r="AC25" s="2160"/>
      <c r="AD25" s="2160"/>
      <c r="AE25" s="2160"/>
      <c r="AG25" s="187" t="s">
        <v>651</v>
      </c>
    </row>
    <row r="26" spans="1:33" s="6" customFormat="1" ht="19.5" customHeight="1">
      <c r="A26" s="2124"/>
      <c r="B26" s="2125"/>
      <c r="C26" s="2125"/>
      <c r="D26" s="2125"/>
      <c r="E26" s="2125"/>
      <c r="F26" s="2157"/>
      <c r="G26" s="2157"/>
      <c r="H26" s="2157"/>
      <c r="I26" s="2157"/>
      <c r="J26" s="2157"/>
      <c r="K26" s="2157"/>
      <c r="L26" s="2157"/>
      <c r="M26" s="2157"/>
      <c r="N26" s="2157"/>
      <c r="O26" s="2157"/>
      <c r="P26" s="2157"/>
      <c r="Q26" s="2157"/>
      <c r="R26" s="2157"/>
      <c r="S26" s="2157"/>
      <c r="T26" s="2157"/>
      <c r="U26" s="2157"/>
      <c r="V26" s="2157"/>
      <c r="W26" s="2157"/>
      <c r="X26" s="2157"/>
      <c r="Y26" s="2157"/>
      <c r="Z26" s="2157"/>
      <c r="AA26" s="2157"/>
      <c r="AB26" s="2157"/>
      <c r="AC26" s="2157"/>
      <c r="AD26" s="2157"/>
      <c r="AE26" s="2157"/>
      <c r="AG26" s="187" t="s">
        <v>61</v>
      </c>
    </row>
    <row r="27" spans="1:33" s="6" customFormat="1" ht="19.5" customHeight="1">
      <c r="A27" s="2124"/>
      <c r="B27" s="2125"/>
      <c r="C27" s="2125"/>
      <c r="D27" s="2125"/>
      <c r="E27" s="2125"/>
      <c r="F27" s="2157"/>
      <c r="G27" s="2157"/>
      <c r="H27" s="2157"/>
      <c r="I27" s="2157"/>
      <c r="J27" s="2157"/>
      <c r="K27" s="2157"/>
      <c r="L27" s="2157"/>
      <c r="M27" s="2157"/>
      <c r="N27" s="2157"/>
      <c r="O27" s="2157"/>
      <c r="P27" s="2157"/>
      <c r="Q27" s="2157"/>
      <c r="R27" s="2157"/>
      <c r="S27" s="2157"/>
      <c r="T27" s="2157"/>
      <c r="U27" s="2157"/>
      <c r="V27" s="2157"/>
      <c r="W27" s="2157"/>
      <c r="X27" s="2157"/>
      <c r="Y27" s="2157"/>
      <c r="Z27" s="2157"/>
      <c r="AA27" s="2157"/>
      <c r="AB27" s="2157"/>
      <c r="AC27" s="2157"/>
      <c r="AD27" s="2157"/>
      <c r="AE27" s="2157"/>
    </row>
    <row r="28" spans="1:33" s="6" customFormat="1" ht="19.5" customHeight="1">
      <c r="A28" s="2124"/>
      <c r="B28" s="2125"/>
      <c r="C28" s="2125"/>
      <c r="D28" s="2125"/>
      <c r="E28" s="2125"/>
      <c r="F28" s="2157"/>
      <c r="G28" s="2157"/>
      <c r="H28" s="2157"/>
      <c r="I28" s="2157"/>
      <c r="J28" s="2157"/>
      <c r="K28" s="2157"/>
      <c r="L28" s="2157"/>
      <c r="M28" s="2157"/>
      <c r="N28" s="2157"/>
      <c r="O28" s="2157"/>
      <c r="P28" s="2157"/>
      <c r="Q28" s="2157"/>
      <c r="R28" s="2157"/>
      <c r="S28" s="2157"/>
      <c r="T28" s="2157"/>
      <c r="U28" s="2157"/>
      <c r="V28" s="2157"/>
      <c r="W28" s="2157"/>
      <c r="X28" s="2157"/>
      <c r="Y28" s="2157"/>
      <c r="Z28" s="2157"/>
      <c r="AA28" s="2157"/>
      <c r="AB28" s="2157"/>
      <c r="AC28" s="2157"/>
      <c r="AD28" s="2157"/>
      <c r="AE28" s="2157"/>
    </row>
    <row r="29" spans="1:33" s="6" customFormat="1" ht="19.5" customHeight="1">
      <c r="A29" s="2124"/>
      <c r="B29" s="2125"/>
      <c r="C29" s="2125"/>
      <c r="D29" s="2125"/>
      <c r="E29" s="2125"/>
      <c r="F29" s="2161" t="s">
        <v>97</v>
      </c>
      <c r="G29" s="2161"/>
      <c r="H29" s="2161"/>
      <c r="I29" s="2161"/>
      <c r="J29" s="2163"/>
      <c r="K29" s="2163"/>
      <c r="L29" s="2163"/>
      <c r="M29" s="2163"/>
      <c r="N29" s="2163"/>
      <c r="O29" s="2163"/>
      <c r="P29" s="2163"/>
      <c r="Q29" s="2125" t="s">
        <v>419</v>
      </c>
      <c r="R29" s="2125"/>
      <c r="S29" s="2125"/>
      <c r="T29" s="2125"/>
      <c r="U29" s="2125"/>
      <c r="V29" s="2165" t="s">
        <v>61</v>
      </c>
      <c r="W29" s="2166"/>
      <c r="X29" s="2166"/>
      <c r="Y29" s="2166"/>
      <c r="Z29" s="2166"/>
      <c r="AA29" s="2166"/>
      <c r="AB29" s="2151" t="s">
        <v>72</v>
      </c>
      <c r="AC29" s="2151"/>
      <c r="AD29" s="2151"/>
      <c r="AE29" s="2152"/>
      <c r="AG29" s="187" t="s">
        <v>652</v>
      </c>
    </row>
    <row r="30" spans="1:33" s="6" customFormat="1" ht="19.5" customHeight="1">
      <c r="A30" s="2126"/>
      <c r="B30" s="2127"/>
      <c r="C30" s="2127"/>
      <c r="D30" s="2127"/>
      <c r="E30" s="2127"/>
      <c r="F30" s="2162"/>
      <c r="G30" s="2162"/>
      <c r="H30" s="2162"/>
      <c r="I30" s="2162"/>
      <c r="J30" s="2164"/>
      <c r="K30" s="2164"/>
      <c r="L30" s="2164"/>
      <c r="M30" s="2164"/>
      <c r="N30" s="2164"/>
      <c r="O30" s="2164"/>
      <c r="P30" s="2164"/>
      <c r="Q30" s="2127"/>
      <c r="R30" s="2127"/>
      <c r="S30" s="2127"/>
      <c r="T30" s="2127"/>
      <c r="U30" s="2127"/>
      <c r="V30" s="2167"/>
      <c r="W30" s="2168"/>
      <c r="X30" s="2168"/>
      <c r="Y30" s="2168"/>
      <c r="Z30" s="2168"/>
      <c r="AA30" s="2168"/>
      <c r="AB30" s="2153"/>
      <c r="AC30" s="2153"/>
      <c r="AD30" s="2153"/>
      <c r="AE30" s="2154"/>
      <c r="AG30" s="187" t="s">
        <v>61</v>
      </c>
    </row>
    <row r="31" spans="1:33" s="56" customFormat="1" ht="9" customHeight="1"/>
    <row r="32" spans="1:33" s="6" customFormat="1" ht="19.5" customHeight="1">
      <c r="A32" s="2185" t="s">
        <v>421</v>
      </c>
      <c r="B32" s="2185"/>
      <c r="C32" s="2185"/>
      <c r="D32" s="2185"/>
      <c r="E32" s="2185"/>
      <c r="F32" s="2185"/>
      <c r="G32" s="2185"/>
      <c r="H32" s="2185"/>
      <c r="I32" s="2185"/>
      <c r="J32" s="2185"/>
      <c r="K32" s="2185"/>
      <c r="L32" s="2185"/>
      <c r="M32" s="2185"/>
      <c r="N32" s="2185"/>
      <c r="O32" s="2185"/>
      <c r="Q32" s="2186" t="s">
        <v>422</v>
      </c>
      <c r="R32" s="2187"/>
      <c r="S32" s="2187"/>
      <c r="T32" s="2187"/>
      <c r="U32" s="2187"/>
      <c r="V32" s="2188"/>
      <c r="W32" s="2188"/>
      <c r="X32" s="2188"/>
      <c r="Y32" s="2188"/>
      <c r="Z32" s="2188"/>
      <c r="AA32" s="2188"/>
      <c r="AB32" s="2188"/>
      <c r="AC32" s="2188"/>
      <c r="AD32" s="2188"/>
      <c r="AE32" s="2188"/>
      <c r="AG32" s="187" t="s">
        <v>653</v>
      </c>
    </row>
    <row r="33" spans="1:33" s="6" customFormat="1" ht="19.5" customHeight="1">
      <c r="A33" s="2185"/>
      <c r="B33" s="2185"/>
      <c r="C33" s="2185"/>
      <c r="D33" s="2185"/>
      <c r="E33" s="2185"/>
      <c r="F33" s="2185"/>
      <c r="G33" s="2185"/>
      <c r="H33" s="2185"/>
      <c r="I33" s="2185"/>
      <c r="J33" s="2185"/>
      <c r="K33" s="2185"/>
      <c r="L33" s="2185"/>
      <c r="M33" s="2185"/>
      <c r="N33" s="2185"/>
      <c r="O33" s="2185"/>
      <c r="P33" s="7"/>
      <c r="Q33" s="2189" t="s">
        <v>97</v>
      </c>
      <c r="R33" s="2131"/>
      <c r="S33" s="2131"/>
      <c r="T33" s="2131"/>
      <c r="U33" s="2131"/>
      <c r="V33" s="2178"/>
      <c r="W33" s="2178"/>
      <c r="X33" s="2178"/>
      <c r="Y33" s="2178"/>
      <c r="Z33" s="2178"/>
      <c r="AA33" s="2178"/>
      <c r="AB33" s="2178"/>
      <c r="AC33" s="2178"/>
      <c r="AD33" s="2178"/>
      <c r="AE33" s="2178"/>
      <c r="AG33" s="187" t="s">
        <v>61</v>
      </c>
    </row>
    <row r="34" spans="1:33" s="6" customFormat="1" ht="19.5" customHeight="1">
      <c r="A34" s="2185"/>
      <c r="B34" s="2185"/>
      <c r="C34" s="2185"/>
      <c r="D34" s="2185"/>
      <c r="E34" s="2185"/>
      <c r="F34" s="2185"/>
      <c r="G34" s="2185"/>
      <c r="H34" s="2185"/>
      <c r="I34" s="2185"/>
      <c r="J34" s="2185"/>
      <c r="K34" s="2185"/>
      <c r="L34" s="2185"/>
      <c r="M34" s="2185"/>
      <c r="N34" s="2185"/>
      <c r="O34" s="2185"/>
      <c r="Q34" s="2189" t="s">
        <v>409</v>
      </c>
      <c r="R34" s="2131"/>
      <c r="S34" s="2131"/>
      <c r="T34" s="2131"/>
      <c r="U34" s="2131"/>
      <c r="V34" s="2181"/>
      <c r="W34" s="2182"/>
      <c r="X34" s="2182"/>
      <c r="Y34" s="2182"/>
      <c r="Z34" s="2182"/>
      <c r="AA34" s="2182"/>
      <c r="AB34" s="2151" t="s">
        <v>72</v>
      </c>
      <c r="AC34" s="2151"/>
      <c r="AD34" s="2151"/>
      <c r="AE34" s="2152"/>
    </row>
    <row r="35" spans="1:33" s="6" customFormat="1" ht="19.5" customHeight="1">
      <c r="A35" s="2185"/>
      <c r="B35" s="2185"/>
      <c r="C35" s="2185"/>
      <c r="D35" s="2185"/>
      <c r="E35" s="2185"/>
      <c r="F35" s="2185"/>
      <c r="G35" s="2185"/>
      <c r="H35" s="2185"/>
      <c r="I35" s="2185"/>
      <c r="J35" s="2185"/>
      <c r="K35" s="2185"/>
      <c r="L35" s="2185"/>
      <c r="M35" s="2185"/>
      <c r="N35" s="2185"/>
      <c r="O35" s="2185"/>
      <c r="Q35" s="2190"/>
      <c r="R35" s="2132"/>
      <c r="S35" s="2132"/>
      <c r="T35" s="2132"/>
      <c r="U35" s="2132"/>
      <c r="V35" s="2183"/>
      <c r="W35" s="2184"/>
      <c r="X35" s="2184"/>
      <c r="Y35" s="2184"/>
      <c r="Z35" s="2184"/>
      <c r="AA35" s="2184"/>
      <c r="AB35" s="2153"/>
      <c r="AC35" s="2153"/>
      <c r="AD35" s="2153"/>
      <c r="AE35" s="2154"/>
    </row>
    <row r="36" spans="1:33" s="56" customFormat="1" ht="9" customHeight="1">
      <c r="A36" s="2185"/>
      <c r="B36" s="2185"/>
      <c r="C36" s="2185"/>
      <c r="D36" s="2185"/>
      <c r="E36" s="2185"/>
      <c r="F36" s="2185"/>
      <c r="G36" s="2185"/>
      <c r="H36" s="2185"/>
      <c r="I36" s="2185"/>
      <c r="J36" s="2185"/>
      <c r="K36" s="2185"/>
      <c r="L36" s="2185"/>
      <c r="M36" s="2185"/>
      <c r="N36" s="2185"/>
      <c r="O36" s="2185"/>
    </row>
    <row r="37" spans="1:33" s="6" customFormat="1" ht="19.5" customHeight="1">
      <c r="A37" s="2185"/>
      <c r="B37" s="2185"/>
      <c r="C37" s="2185"/>
      <c r="D37" s="2185"/>
      <c r="E37" s="2185"/>
      <c r="F37" s="2185"/>
      <c r="G37" s="2185"/>
      <c r="H37" s="2185"/>
      <c r="I37" s="2185"/>
      <c r="J37" s="2185"/>
      <c r="K37" s="2185"/>
      <c r="L37" s="2185"/>
      <c r="M37" s="2185"/>
      <c r="N37" s="2185"/>
      <c r="O37" s="2185"/>
      <c r="Q37" s="2191" t="s">
        <v>423</v>
      </c>
      <c r="R37" s="2192"/>
      <c r="S37" s="2192"/>
      <c r="T37" s="2192"/>
      <c r="U37" s="2192"/>
      <c r="V37" s="2192"/>
      <c r="W37" s="2192"/>
      <c r="X37" s="2192"/>
      <c r="Y37" s="2192"/>
      <c r="Z37" s="2192"/>
      <c r="AA37" s="2192"/>
      <c r="AB37" s="2192"/>
      <c r="AC37" s="2192"/>
      <c r="AD37" s="2192"/>
      <c r="AE37" s="2192"/>
      <c r="AG37" s="187" t="s">
        <v>654</v>
      </c>
    </row>
    <row r="38" spans="1:33" s="6" customFormat="1" ht="19.5" customHeight="1">
      <c r="A38" s="2185"/>
      <c r="B38" s="2185"/>
      <c r="C38" s="2185"/>
      <c r="D38" s="2185"/>
      <c r="E38" s="2185"/>
      <c r="F38" s="2185"/>
      <c r="G38" s="2185"/>
      <c r="H38" s="2185"/>
      <c r="I38" s="2185"/>
      <c r="J38" s="2185"/>
      <c r="K38" s="2185"/>
      <c r="L38" s="2185"/>
      <c r="M38" s="2185"/>
      <c r="N38" s="2185"/>
      <c r="O38" s="2185"/>
      <c r="P38" s="7"/>
      <c r="Q38" s="2158" t="s">
        <v>97</v>
      </c>
      <c r="R38" s="2159"/>
      <c r="S38" s="2159"/>
      <c r="T38" s="2159"/>
      <c r="U38" s="2159"/>
      <c r="V38" s="2178"/>
      <c r="W38" s="2178"/>
      <c r="X38" s="2178"/>
      <c r="Y38" s="2178"/>
      <c r="Z38" s="2178"/>
      <c r="AA38" s="2178"/>
      <c r="AB38" s="2178"/>
      <c r="AC38" s="2178"/>
      <c r="AD38" s="2178"/>
      <c r="AE38" s="2178"/>
      <c r="AG38" s="187" t="s">
        <v>61</v>
      </c>
    </row>
    <row r="39" spans="1:33" s="6" customFormat="1" ht="19.5" customHeight="1">
      <c r="A39" s="2185"/>
      <c r="B39" s="2185"/>
      <c r="C39" s="2185"/>
      <c r="D39" s="2185"/>
      <c r="E39" s="2185"/>
      <c r="F39" s="2185"/>
      <c r="G39" s="2185"/>
      <c r="H39" s="2185"/>
      <c r="I39" s="2185"/>
      <c r="J39" s="2185"/>
      <c r="K39" s="2185"/>
      <c r="L39" s="2185"/>
      <c r="M39" s="2185"/>
      <c r="N39" s="2185"/>
      <c r="O39" s="2185"/>
      <c r="Q39" s="2158" t="s">
        <v>409</v>
      </c>
      <c r="R39" s="2159"/>
      <c r="S39" s="2159"/>
      <c r="T39" s="2159"/>
      <c r="U39" s="2159"/>
      <c r="V39" s="2181"/>
      <c r="W39" s="2182"/>
      <c r="X39" s="2182"/>
      <c r="Y39" s="2182"/>
      <c r="Z39" s="2182"/>
      <c r="AA39" s="2182"/>
      <c r="AB39" s="2151" t="s">
        <v>72</v>
      </c>
      <c r="AC39" s="2151"/>
      <c r="AD39" s="2151"/>
      <c r="AE39" s="2152"/>
    </row>
    <row r="40" spans="1:33" s="6" customFormat="1" ht="19.5" customHeight="1">
      <c r="A40" s="2185"/>
      <c r="B40" s="2185"/>
      <c r="C40" s="2185"/>
      <c r="D40" s="2185"/>
      <c r="E40" s="2185"/>
      <c r="F40" s="2185"/>
      <c r="G40" s="2185"/>
      <c r="H40" s="2185"/>
      <c r="I40" s="2185"/>
      <c r="J40" s="2185"/>
      <c r="K40" s="2185"/>
      <c r="L40" s="2185"/>
      <c r="M40" s="2185"/>
      <c r="N40" s="2185"/>
      <c r="O40" s="2185"/>
      <c r="Q40" s="2179"/>
      <c r="R40" s="2180"/>
      <c r="S40" s="2180"/>
      <c r="T40" s="2180"/>
      <c r="U40" s="2180"/>
      <c r="V40" s="2183"/>
      <c r="W40" s="2184"/>
      <c r="X40" s="2184"/>
      <c r="Y40" s="2184"/>
      <c r="Z40" s="2184"/>
      <c r="AA40" s="2184"/>
      <c r="AB40" s="2153"/>
      <c r="AC40" s="2153"/>
      <c r="AD40" s="2153"/>
      <c r="AE40" s="2154"/>
    </row>
    <row r="41" spans="1:33" s="8" customFormat="1" ht="19.5" customHeight="1"/>
  </sheetData>
  <sheetProtection selectLockedCells="1"/>
  <mergeCells count="53">
    <mergeCell ref="S7:Y7"/>
    <mergeCell ref="F7:K7"/>
    <mergeCell ref="L7:R7"/>
    <mergeCell ref="V38:AE38"/>
    <mergeCell ref="Q39:U40"/>
    <mergeCell ref="V39:AA40"/>
    <mergeCell ref="AB39:AE40"/>
    <mergeCell ref="A32:O40"/>
    <mergeCell ref="Q32:U32"/>
    <mergeCell ref="V32:AE32"/>
    <mergeCell ref="Q33:U33"/>
    <mergeCell ref="V33:AE33"/>
    <mergeCell ref="Q34:U35"/>
    <mergeCell ref="V34:AA35"/>
    <mergeCell ref="AB34:AE35"/>
    <mergeCell ref="Q37:AE37"/>
    <mergeCell ref="Q38:U38"/>
    <mergeCell ref="A22:E30"/>
    <mergeCell ref="F22:AE22"/>
    <mergeCell ref="F23:AE24"/>
    <mergeCell ref="F25:AE25"/>
    <mergeCell ref="F26:AE28"/>
    <mergeCell ref="F29:I30"/>
    <mergeCell ref="J29:P30"/>
    <mergeCell ref="Q29:U30"/>
    <mergeCell ref="V29:AA30"/>
    <mergeCell ref="AB29:AE30"/>
    <mergeCell ref="V14:AA15"/>
    <mergeCell ref="AB14:AE15"/>
    <mergeCell ref="A17:E21"/>
    <mergeCell ref="F17:AE18"/>
    <mergeCell ref="F19:AE21"/>
    <mergeCell ref="AB5:AC5"/>
    <mergeCell ref="AD5:AE5"/>
    <mergeCell ref="A7:E15"/>
    <mergeCell ref="Z7:AE7"/>
    <mergeCell ref="F8:AE9"/>
    <mergeCell ref="F10:AE13"/>
    <mergeCell ref="F14:H15"/>
    <mergeCell ref="I14:N15"/>
    <mergeCell ref="A5:E5"/>
    <mergeCell ref="F5:K5"/>
    <mergeCell ref="L5:P5"/>
    <mergeCell ref="Q5:U5"/>
    <mergeCell ref="V5:Y5"/>
    <mergeCell ref="Z5:AA5"/>
    <mergeCell ref="O14:R15"/>
    <mergeCell ref="S14:U15"/>
    <mergeCell ref="A2:AE3"/>
    <mergeCell ref="A4:E4"/>
    <mergeCell ref="F4:U4"/>
    <mergeCell ref="V4:Y4"/>
    <mergeCell ref="Z4:AE4"/>
  </mergeCells>
  <phoneticPr fontId="1" type="noConversion"/>
  <dataValidations count="5">
    <dataValidation type="list" allowBlank="1" showInputMessage="1" showErrorMessage="1" sqref="L5:U5" xr:uid="{BA2B5BB9-F35A-4301-8BE0-3EDB64AC10BC}">
      <formula1>"-,ISO 9001:2015,ISO 14001:2015,ISO 45001:2018,ISO 37001:2016,ISO 22716:2007,ISO 22000:2018,ISO 27001:2013,ISO 10002:2018,ISO 22301:2019,ISO 13485:2016"</formula1>
    </dataValidation>
    <dataValidation type="list" allowBlank="1" showInputMessage="1" showErrorMessage="1" sqref="F5:K5" xr:uid="{6FDDBDED-A676-44DB-86B2-537B96351168}">
      <formula1>"ISO 9001:2015,ISO 14001:2015,ISO 45001:2018,ISO 37001:2016,ISO 22716:2007,ISO 22000:2018,ISO 27001:2013,ISO 10002:2018,ISO 22301:2019,ISO 13485:2016"</formula1>
    </dataValidation>
    <dataValidation type="list" allowBlank="1" showInputMessage="1" showErrorMessage="1" sqref="AD5 Z5" xr:uid="{A802472A-B77E-4FF3-8C6B-CBB65628BFF9}">
      <formula1>"1,2,3,4,5,6,7,8,9,10,11,12,13,14,15"</formula1>
    </dataValidation>
    <dataValidation type="list" allowBlank="1" showInputMessage="1" showErrorMessage="1" sqref="V32:AE32" xr:uid="{B6622464-5256-49D3-B311-3E8359373DFE}">
      <formula1>"Check the document(문서 확인),On-site visit(현장 방문)"</formula1>
    </dataValidation>
    <dataValidation type="list" allowBlank="1" showInputMessage="1" showErrorMessage="1" sqref="L7" xr:uid="{D6EAA8F9-D342-4385-82A6-7DDA9995A935}">
      <formula1>"Minor(경부적합),Major(중부적합)"</formula1>
    </dataValidation>
  </dataValidations>
  <printOptions horizontalCentered="1" verticalCentered="1"/>
  <pageMargins left="0.39370078740157483" right="0.39370078740157483" top="0.78740157480314965" bottom="0.39370078740157483" header="0.31496062992125984" footer="0.31496062992125984"/>
  <pageSetup paperSize="9" scale="9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4022A-9EE4-4F33-8D60-E309B22BA93D}">
  <sheetPr>
    <tabColor rgb="FFFFFF00"/>
  </sheetPr>
  <dimension ref="A1:AR55"/>
  <sheetViews>
    <sheetView showGridLines="0" showZeros="0" view="pageBreakPreview" zoomScaleNormal="100" zoomScaleSheetLayoutView="100" workbookViewId="0">
      <selection activeCell="AM62" sqref="AM62"/>
    </sheetView>
  </sheetViews>
  <sheetFormatPr defaultColWidth="8.625" defaultRowHeight="12.75"/>
  <cols>
    <col min="1" max="48" width="2.625" style="8" customWidth="1"/>
    <col min="49" max="16384" width="8.625" style="8"/>
  </cols>
  <sheetData>
    <row r="1" spans="1:44" ht="18.600000000000001" customHeight="1">
      <c r="A1" s="2197" t="s">
        <v>223</v>
      </c>
      <c r="B1" s="2197"/>
      <c r="C1" s="2197"/>
      <c r="D1" s="2197"/>
      <c r="E1" s="2197"/>
      <c r="F1" s="2197"/>
      <c r="G1" s="2197"/>
      <c r="H1" s="2197"/>
      <c r="I1" s="2197"/>
      <c r="J1" s="2197"/>
      <c r="K1" s="2197"/>
      <c r="L1" s="2197"/>
      <c r="M1" s="2197"/>
      <c r="N1" s="2197"/>
      <c r="O1" s="2197"/>
      <c r="P1" s="2197"/>
      <c r="Q1" s="2197"/>
      <c r="R1" s="2197"/>
      <c r="S1" s="2197"/>
      <c r="T1" s="2197"/>
      <c r="U1" s="2197"/>
      <c r="V1" s="2197"/>
      <c r="W1" s="2197"/>
      <c r="X1" s="2197"/>
      <c r="Y1" s="2197"/>
      <c r="Z1" s="2197"/>
      <c r="AA1" s="2197"/>
      <c r="AB1" s="1576"/>
      <c r="AC1" s="1576"/>
      <c r="AD1" s="1576"/>
      <c r="AE1" s="1578"/>
      <c r="AG1" s="245" t="s">
        <v>456</v>
      </c>
    </row>
    <row r="2" spans="1:44" ht="18.600000000000001" customHeight="1">
      <c r="A2" s="2198"/>
      <c r="B2" s="2198"/>
      <c r="C2" s="2198"/>
      <c r="D2" s="2198"/>
      <c r="E2" s="2198"/>
      <c r="F2" s="2198"/>
      <c r="G2" s="2198"/>
      <c r="H2" s="2198"/>
      <c r="I2" s="2198"/>
      <c r="J2" s="2198"/>
      <c r="K2" s="2198"/>
      <c r="L2" s="2198"/>
      <c r="M2" s="2198"/>
      <c r="N2" s="2198"/>
      <c r="O2" s="2198"/>
      <c r="P2" s="2198"/>
      <c r="Q2" s="2198"/>
      <c r="R2" s="2198"/>
      <c r="S2" s="2198"/>
      <c r="T2" s="2198"/>
      <c r="U2" s="2198"/>
      <c r="V2" s="2198"/>
      <c r="W2" s="2198"/>
      <c r="X2" s="2198"/>
      <c r="Y2" s="2198"/>
      <c r="Z2" s="2198"/>
      <c r="AA2" s="2198"/>
      <c r="AB2" s="1579"/>
      <c r="AC2" s="1579"/>
      <c r="AD2" s="1579"/>
      <c r="AE2" s="1581"/>
    </row>
    <row r="3" spans="1:44" ht="18.600000000000001" customHeight="1">
      <c r="A3" s="86" t="s">
        <v>224</v>
      </c>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row>
    <row r="4" spans="1:44" ht="18.600000000000001" customHeight="1">
      <c r="A4" s="373" t="s">
        <v>126</v>
      </c>
      <c r="B4" s="374"/>
      <c r="C4" s="374"/>
      <c r="D4" s="374"/>
      <c r="E4" s="374"/>
      <c r="F4" s="374"/>
      <c r="G4" s="375"/>
      <c r="H4" s="2205">
        <f>+Application!H125</f>
        <v>0</v>
      </c>
      <c r="I4" s="2206"/>
      <c r="J4" s="2206"/>
      <c r="K4" s="2206"/>
      <c r="L4" s="2206"/>
      <c r="M4" s="2206"/>
      <c r="N4" s="2206"/>
      <c r="O4" s="2206"/>
      <c r="P4" s="2206"/>
      <c r="Q4" s="2206"/>
      <c r="R4" s="2206"/>
      <c r="S4" s="2206"/>
      <c r="T4" s="2206"/>
      <c r="U4" s="2206"/>
      <c r="V4" s="2206"/>
      <c r="W4" s="2206"/>
      <c r="X4" s="2206"/>
      <c r="Y4" s="2206"/>
      <c r="Z4" s="2206"/>
      <c r="AA4" s="2206"/>
      <c r="AB4" s="2206"/>
      <c r="AC4" s="2206"/>
      <c r="AD4" s="2206"/>
      <c r="AE4" s="2207"/>
    </row>
    <row r="5" spans="1:44" ht="18.600000000000001" customHeight="1">
      <c r="A5" s="373" t="s">
        <v>62</v>
      </c>
      <c r="B5" s="374"/>
      <c r="C5" s="374"/>
      <c r="D5" s="374"/>
      <c r="E5" s="374"/>
      <c r="F5" s="374"/>
      <c r="G5" s="375"/>
      <c r="H5" s="2208">
        <f>+Application!H126</f>
        <v>0</v>
      </c>
      <c r="I5" s="2209"/>
      <c r="J5" s="2209"/>
      <c r="K5" s="2209"/>
      <c r="L5" s="2209"/>
      <c r="M5" s="2209"/>
      <c r="N5" s="2209"/>
      <c r="O5" s="2209"/>
      <c r="P5" s="2209"/>
      <c r="Q5" s="2209"/>
      <c r="R5" s="2209"/>
      <c r="S5" s="2209"/>
      <c r="T5" s="2209"/>
      <c r="U5" s="2209"/>
      <c r="V5" s="2209"/>
      <c r="W5" s="2209"/>
      <c r="X5" s="2209"/>
      <c r="Y5" s="2209"/>
      <c r="Z5" s="2209"/>
      <c r="AA5" s="2209"/>
      <c r="AB5" s="2209"/>
      <c r="AC5" s="2209"/>
      <c r="AD5" s="2209"/>
      <c r="AE5" s="2210"/>
    </row>
    <row r="6" spans="1:44" ht="18.600000000000001" customHeight="1">
      <c r="A6" s="86" t="s">
        <v>225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row>
    <row r="7" spans="1:44" ht="18.600000000000001" customHeight="1">
      <c r="A7" s="373" t="s">
        <v>125</v>
      </c>
      <c r="B7" s="374"/>
      <c r="C7" s="374"/>
      <c r="D7" s="374"/>
      <c r="E7" s="374"/>
      <c r="F7" s="374"/>
      <c r="G7" s="374"/>
      <c r="H7" s="374"/>
      <c r="I7" s="374"/>
      <c r="J7" s="374"/>
      <c r="K7" s="375"/>
      <c r="L7" s="2199">
        <f>+Application!L129</f>
        <v>0</v>
      </c>
      <c r="M7" s="2200"/>
      <c r="N7" s="2200"/>
      <c r="O7" s="2200"/>
      <c r="P7" s="2200"/>
      <c r="Q7" s="2200"/>
      <c r="R7" s="2201"/>
      <c r="S7" s="2199">
        <f>+Application!S129</f>
        <v>0</v>
      </c>
      <c r="T7" s="2200"/>
      <c r="U7" s="2200"/>
      <c r="V7" s="2200"/>
      <c r="W7" s="2200"/>
      <c r="X7" s="2200"/>
      <c r="Y7" s="2201"/>
      <c r="Z7" s="2199">
        <f>+Application!Z129</f>
        <v>0</v>
      </c>
      <c r="AA7" s="2200"/>
      <c r="AB7" s="2200"/>
      <c r="AC7" s="2200"/>
      <c r="AD7" s="2200"/>
      <c r="AE7" s="2201"/>
    </row>
    <row r="8" spans="1:44" ht="18.600000000000001" customHeight="1">
      <c r="A8" s="373" t="s">
        <v>127</v>
      </c>
      <c r="B8" s="374"/>
      <c r="C8" s="374"/>
      <c r="D8" s="374"/>
      <c r="E8" s="374"/>
      <c r="F8" s="374"/>
      <c r="G8" s="374"/>
      <c r="H8" s="374"/>
      <c r="I8" s="374"/>
      <c r="J8" s="374"/>
      <c r="K8" s="375"/>
      <c r="L8" s="462">
        <f>+Application!L130</f>
        <v>0</v>
      </c>
      <c r="M8" s="463"/>
      <c r="N8" s="463"/>
      <c r="O8" s="463"/>
      <c r="P8" s="463"/>
      <c r="Q8" s="463"/>
      <c r="R8" s="464"/>
      <c r="S8" s="462">
        <f>+Application!S130</f>
        <v>0</v>
      </c>
      <c r="T8" s="463"/>
      <c r="U8" s="463"/>
      <c r="V8" s="463"/>
      <c r="W8" s="463"/>
      <c r="X8" s="463"/>
      <c r="Y8" s="464"/>
      <c r="Z8" s="462">
        <f>+Application!Z130</f>
        <v>0</v>
      </c>
      <c r="AA8" s="463"/>
      <c r="AB8" s="463"/>
      <c r="AC8" s="463"/>
      <c r="AD8" s="463"/>
      <c r="AE8" s="464"/>
      <c r="AR8" s="268"/>
    </row>
    <row r="9" spans="1:44" ht="18.600000000000001" customHeight="1">
      <c r="A9" s="373" t="s">
        <v>270</v>
      </c>
      <c r="B9" s="374"/>
      <c r="C9" s="374"/>
      <c r="D9" s="374"/>
      <c r="E9" s="374"/>
      <c r="F9" s="374"/>
      <c r="G9" s="374"/>
      <c r="H9" s="374"/>
      <c r="I9" s="374"/>
      <c r="J9" s="374"/>
      <c r="K9" s="375"/>
      <c r="L9" s="2202">
        <f>+Application!L131</f>
        <v>0</v>
      </c>
      <c r="M9" s="2203"/>
      <c r="N9" s="2203"/>
      <c r="O9" s="2203"/>
      <c r="P9" s="2203"/>
      <c r="Q9" s="2203"/>
      <c r="R9" s="2204"/>
      <c r="S9" s="2202">
        <f>+Application!S131</f>
        <v>0</v>
      </c>
      <c r="T9" s="2203"/>
      <c r="U9" s="2203"/>
      <c r="V9" s="2203"/>
      <c r="W9" s="2203"/>
      <c r="X9" s="2203"/>
      <c r="Y9" s="2204"/>
      <c r="Z9" s="2202">
        <f>+Application!Z131</f>
        <v>0</v>
      </c>
      <c r="AA9" s="2203"/>
      <c r="AB9" s="2203"/>
      <c r="AC9" s="2203"/>
      <c r="AD9" s="2203"/>
      <c r="AE9" s="2204"/>
    </row>
    <row r="10" spans="1:44" ht="18.600000000000001" customHeight="1">
      <c r="A10" s="3" t="s">
        <v>226</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44" s="3" customFormat="1" ht="18.600000000000001" customHeight="1">
      <c r="B11" s="973" t="s">
        <v>61</v>
      </c>
      <c r="C11" s="973"/>
      <c r="D11" s="973"/>
      <c r="E11" s="973"/>
      <c r="F11" s="973"/>
      <c r="G11" s="973"/>
      <c r="H11" s="973"/>
      <c r="I11" s="973"/>
      <c r="J11" s="973"/>
      <c r="K11" s="973"/>
      <c r="L11" s="974" t="s">
        <v>140</v>
      </c>
      <c r="M11" s="974"/>
      <c r="N11" s="974"/>
      <c r="O11" s="974"/>
      <c r="P11" s="974"/>
      <c r="Q11" s="974"/>
      <c r="R11" s="974"/>
      <c r="S11" s="974"/>
      <c r="T11" s="974"/>
      <c r="U11" s="974" t="s">
        <v>141</v>
      </c>
      <c r="V11" s="974"/>
      <c r="W11" s="974"/>
      <c r="X11" s="974"/>
      <c r="Y11" s="974"/>
      <c r="Z11" s="974"/>
      <c r="AA11" s="974"/>
      <c r="AB11" s="974"/>
      <c r="AC11" s="974"/>
      <c r="AD11" s="974"/>
    </row>
    <row r="12" spans="1:44" s="3" customFormat="1" ht="18.600000000000001" customHeight="1">
      <c r="B12" s="562" t="s">
        <v>142</v>
      </c>
      <c r="C12" s="562"/>
      <c r="D12" s="562"/>
      <c r="E12" s="562"/>
      <c r="F12" s="562"/>
      <c r="G12" s="562"/>
      <c r="H12" s="562"/>
      <c r="I12" s="562"/>
      <c r="J12" s="562"/>
      <c r="K12" s="562"/>
      <c r="L12" s="2211">
        <f>+'Report(Stage1)'!L24</f>
        <v>0</v>
      </c>
      <c r="M12" s="2212"/>
      <c r="N12" s="2212"/>
      <c r="O12" s="2212"/>
      <c r="P12" s="2212"/>
      <c r="Q12" s="2212"/>
      <c r="R12" s="2212"/>
      <c r="S12" s="2212"/>
      <c r="T12" s="2213"/>
      <c r="U12" s="2248">
        <f>+'Report(Stage2)'!L24</f>
        <v>0</v>
      </c>
      <c r="V12" s="2248"/>
      <c r="W12" s="2248"/>
      <c r="X12" s="2248"/>
      <c r="Y12" s="2248"/>
      <c r="Z12" s="2248"/>
      <c r="AA12" s="2248"/>
      <c r="AB12" s="2248"/>
      <c r="AC12" s="2248"/>
      <c r="AD12" s="2248"/>
    </row>
    <row r="13" spans="1:44" s="3" customFormat="1" ht="18.600000000000001" customHeight="1">
      <c r="B13" s="562" t="s">
        <v>143</v>
      </c>
      <c r="C13" s="562"/>
      <c r="D13" s="562"/>
      <c r="E13" s="562"/>
      <c r="F13" s="562"/>
      <c r="G13" s="562"/>
      <c r="H13" s="562"/>
      <c r="I13" s="562"/>
      <c r="J13" s="562"/>
      <c r="K13" s="562"/>
      <c r="L13" s="2211">
        <f>+'Report(Stage1)'!L25</f>
        <v>0</v>
      </c>
      <c r="M13" s="2212"/>
      <c r="N13" s="2212"/>
      <c r="O13" s="2212"/>
      <c r="P13" s="2212"/>
      <c r="Q13" s="2212"/>
      <c r="R13" s="2212"/>
      <c r="S13" s="2212"/>
      <c r="T13" s="2213"/>
      <c r="U13" s="2248">
        <f>+'Report(Stage2)'!L25</f>
        <v>0</v>
      </c>
      <c r="V13" s="2248"/>
      <c r="W13" s="2248"/>
      <c r="X13" s="2248"/>
      <c r="Y13" s="2248"/>
      <c r="Z13" s="2248"/>
      <c r="AA13" s="2248"/>
      <c r="AB13" s="2248"/>
      <c r="AC13" s="2248"/>
      <c r="AD13" s="2248"/>
    </row>
    <row r="14" spans="1:44" s="3" customFormat="1" ht="18.600000000000001" customHeight="1">
      <c r="B14" s="562" t="s">
        <v>144</v>
      </c>
      <c r="C14" s="562"/>
      <c r="D14" s="562"/>
      <c r="E14" s="562"/>
      <c r="F14" s="562"/>
      <c r="G14" s="562"/>
      <c r="H14" s="562"/>
      <c r="I14" s="562"/>
      <c r="J14" s="562"/>
      <c r="K14" s="562"/>
      <c r="L14" s="2211">
        <f>+'Report(Stage1)'!L27</f>
        <v>0</v>
      </c>
      <c r="M14" s="2212"/>
      <c r="N14" s="2212"/>
      <c r="O14" s="2212"/>
      <c r="P14" s="2212"/>
      <c r="Q14" s="2212"/>
      <c r="R14" s="2212"/>
      <c r="S14" s="2212"/>
      <c r="T14" s="2213"/>
      <c r="U14" s="2214">
        <f>+'Report(Stage2)'!L27</f>
        <v>0</v>
      </c>
      <c r="V14" s="2214"/>
      <c r="W14" s="2214"/>
      <c r="X14" s="2214"/>
      <c r="Y14" s="2214"/>
      <c r="Z14" s="2214"/>
      <c r="AA14" s="2214"/>
      <c r="AB14" s="2214"/>
      <c r="AC14" s="2214"/>
      <c r="AD14" s="2214"/>
    </row>
    <row r="15" spans="1:44" s="3" customFormat="1" ht="18.600000000000001" customHeight="1">
      <c r="B15" s="562" t="s">
        <v>145</v>
      </c>
      <c r="C15" s="562"/>
      <c r="D15" s="562"/>
      <c r="E15" s="562"/>
      <c r="F15" s="562"/>
      <c r="G15" s="562"/>
      <c r="H15" s="562"/>
      <c r="I15" s="562"/>
      <c r="J15" s="562"/>
      <c r="K15" s="562"/>
      <c r="L15" s="2251">
        <f>+'Report(Stage1)'!L30</f>
        <v>0</v>
      </c>
      <c r="M15" s="2251"/>
      <c r="N15" s="2251"/>
      <c r="O15" s="2251"/>
      <c r="P15" s="2251"/>
      <c r="Q15" s="2251"/>
      <c r="R15" s="2251"/>
      <c r="S15" s="2251"/>
      <c r="T15" s="2251"/>
      <c r="U15" s="2251">
        <f>+'Report(Stage2)'!L30</f>
        <v>0</v>
      </c>
      <c r="V15" s="2251"/>
      <c r="W15" s="2251"/>
      <c r="X15" s="2251"/>
      <c r="Y15" s="2251"/>
      <c r="Z15" s="2251"/>
      <c r="AA15" s="2251"/>
      <c r="AB15" s="2251"/>
      <c r="AC15" s="2251"/>
      <c r="AD15" s="2251"/>
    </row>
    <row r="16" spans="1:44" s="3" customFormat="1" ht="18.600000000000001" customHeight="1">
      <c r="B16" s="562"/>
      <c r="C16" s="562"/>
      <c r="D16" s="562"/>
      <c r="E16" s="562"/>
      <c r="F16" s="562"/>
      <c r="G16" s="562"/>
      <c r="H16" s="562"/>
      <c r="I16" s="562"/>
      <c r="J16" s="562"/>
      <c r="K16" s="562"/>
      <c r="L16" s="2251"/>
      <c r="M16" s="2251"/>
      <c r="N16" s="2251"/>
      <c r="O16" s="2251"/>
      <c r="P16" s="2251"/>
      <c r="Q16" s="2251"/>
      <c r="R16" s="2251"/>
      <c r="S16" s="2251"/>
      <c r="T16" s="2251"/>
      <c r="U16" s="2251"/>
      <c r="V16" s="2251"/>
      <c r="W16" s="2251"/>
      <c r="X16" s="2251"/>
      <c r="Y16" s="2251"/>
      <c r="Z16" s="2251"/>
      <c r="AA16" s="2251"/>
      <c r="AB16" s="2251"/>
      <c r="AC16" s="2251"/>
      <c r="AD16" s="2251"/>
    </row>
    <row r="17" spans="1:31" s="3" customFormat="1" ht="18.600000000000001" customHeight="1">
      <c r="B17" s="1338" t="s">
        <v>227</v>
      </c>
      <c r="C17" s="1338"/>
      <c r="D17" s="1338"/>
      <c r="E17" s="1338"/>
      <c r="F17" s="1338"/>
      <c r="G17" s="1338"/>
      <c r="H17" s="1338"/>
      <c r="I17" s="1338"/>
      <c r="J17" s="1338"/>
      <c r="K17" s="1338"/>
      <c r="L17" s="2214">
        <f>+'Report(Stage1)'!L33</f>
        <v>0</v>
      </c>
      <c r="M17" s="2214"/>
      <c r="N17" s="2214"/>
      <c r="O17" s="2214"/>
      <c r="P17" s="2214"/>
      <c r="Q17" s="2214"/>
      <c r="R17" s="2214"/>
      <c r="S17" s="2214"/>
      <c r="T17" s="2214"/>
      <c r="U17" s="2214">
        <f>+'Report(Stage2)'!L33</f>
        <v>0</v>
      </c>
      <c r="V17" s="2214"/>
      <c r="W17" s="2214"/>
      <c r="X17" s="2214"/>
      <c r="Y17" s="2214"/>
      <c r="Z17" s="2214"/>
      <c r="AA17" s="2214"/>
      <c r="AB17" s="2214"/>
      <c r="AC17" s="2214"/>
      <c r="AD17" s="2214"/>
    </row>
    <row r="18" spans="1:31" ht="18.600000000000001" customHeight="1">
      <c r="A18" s="8" t="s">
        <v>228</v>
      </c>
    </row>
    <row r="19" spans="1:31" ht="18.600000000000001" customHeight="1">
      <c r="A19" s="380" t="s">
        <v>134</v>
      </c>
      <c r="B19" s="380"/>
      <c r="C19" s="380"/>
      <c r="D19" s="380"/>
      <c r="E19" s="380"/>
      <c r="F19" s="380"/>
      <c r="G19" s="380"/>
      <c r="H19" s="380"/>
      <c r="I19" s="380"/>
      <c r="J19" s="380"/>
      <c r="K19" s="380"/>
      <c r="L19" s="380"/>
      <c r="M19" s="380"/>
      <c r="N19" s="380"/>
      <c r="O19" s="380"/>
      <c r="P19" s="380"/>
      <c r="Q19" s="380"/>
      <c r="R19" s="380"/>
      <c r="S19" s="380"/>
      <c r="T19" s="380"/>
      <c r="U19" s="380"/>
      <c r="V19" s="380"/>
      <c r="W19" s="380"/>
      <c r="X19" s="380"/>
      <c r="Y19" s="380"/>
      <c r="Z19" s="380"/>
      <c r="AA19" s="380"/>
      <c r="AB19" s="380"/>
      <c r="AC19" s="381" t="s">
        <v>87</v>
      </c>
      <c r="AD19" s="380"/>
      <c r="AE19" s="380"/>
    </row>
    <row r="20" spans="1:31" ht="18.600000000000001" customHeight="1">
      <c r="A20" s="2249" t="s">
        <v>229</v>
      </c>
      <c r="B20" s="2249"/>
      <c r="C20" s="2249"/>
      <c r="D20" s="2249"/>
      <c r="E20" s="2249"/>
      <c r="F20" s="2249"/>
      <c r="G20" s="2249"/>
      <c r="H20" s="2249"/>
      <c r="I20" s="2249"/>
      <c r="J20" s="2249"/>
      <c r="K20" s="2249"/>
      <c r="L20" s="2249"/>
      <c r="M20" s="2249"/>
      <c r="N20" s="2249"/>
      <c r="O20" s="2249"/>
      <c r="P20" s="2249"/>
      <c r="Q20" s="2249"/>
      <c r="R20" s="2249"/>
      <c r="S20" s="2249"/>
      <c r="T20" s="2249"/>
      <c r="U20" s="2249"/>
      <c r="V20" s="2249"/>
      <c r="W20" s="2249"/>
      <c r="X20" s="2249"/>
      <c r="Y20" s="2249"/>
      <c r="Z20" s="2249"/>
      <c r="AA20" s="2249"/>
      <c r="AB20" s="2249"/>
      <c r="AC20" s="2250" t="s">
        <v>88</v>
      </c>
      <c r="AD20" s="2250"/>
      <c r="AE20" s="2250"/>
    </row>
    <row r="21" spans="1:31" ht="18.600000000000001" customHeight="1">
      <c r="A21" s="2224" t="s">
        <v>230</v>
      </c>
      <c r="B21" s="2225"/>
      <c r="C21" s="2225"/>
      <c r="D21" s="2225"/>
      <c r="E21" s="2225"/>
      <c r="F21" s="2225"/>
      <c r="G21" s="2225"/>
      <c r="H21" s="2225"/>
      <c r="I21" s="2225"/>
      <c r="J21" s="2225"/>
      <c r="K21" s="2225"/>
      <c r="L21" s="2225"/>
      <c r="M21" s="2225"/>
      <c r="N21" s="2225"/>
      <c r="O21" s="2225"/>
      <c r="P21" s="2225"/>
      <c r="Q21" s="2225"/>
      <c r="R21" s="2225"/>
      <c r="S21" s="2225"/>
      <c r="T21" s="2225"/>
      <c r="U21" s="2225"/>
      <c r="V21" s="2225"/>
      <c r="W21" s="2225"/>
      <c r="X21" s="2225"/>
      <c r="Y21" s="2225"/>
      <c r="Z21" s="2225"/>
      <c r="AA21" s="2225"/>
      <c r="AB21" s="2226"/>
      <c r="AC21" s="2216" t="s">
        <v>88</v>
      </c>
      <c r="AD21" s="2217"/>
      <c r="AE21" s="2218"/>
    </row>
    <row r="22" spans="1:31" ht="18.600000000000001" customHeight="1">
      <c r="A22" s="2227"/>
      <c r="B22" s="2228"/>
      <c r="C22" s="2228"/>
      <c r="D22" s="2228"/>
      <c r="E22" s="2228"/>
      <c r="F22" s="2228"/>
      <c r="G22" s="2228"/>
      <c r="H22" s="2228"/>
      <c r="I22" s="2228"/>
      <c r="J22" s="2228"/>
      <c r="K22" s="2228"/>
      <c r="L22" s="2228"/>
      <c r="M22" s="2228"/>
      <c r="N22" s="2228"/>
      <c r="O22" s="2228"/>
      <c r="P22" s="2228"/>
      <c r="Q22" s="2228"/>
      <c r="R22" s="2228"/>
      <c r="S22" s="2228"/>
      <c r="T22" s="2228"/>
      <c r="U22" s="2228"/>
      <c r="V22" s="2228"/>
      <c r="W22" s="2228"/>
      <c r="X22" s="2228"/>
      <c r="Y22" s="2228"/>
      <c r="Z22" s="2228"/>
      <c r="AA22" s="2228"/>
      <c r="AB22" s="2229"/>
      <c r="AC22" s="2221"/>
      <c r="AD22" s="2222"/>
      <c r="AE22" s="2223"/>
    </row>
    <row r="23" spans="1:31" ht="18.600000000000001" customHeight="1">
      <c r="A23" s="2224" t="s">
        <v>231</v>
      </c>
      <c r="B23" s="2225"/>
      <c r="C23" s="2225"/>
      <c r="D23" s="2225"/>
      <c r="E23" s="2225"/>
      <c r="F23" s="2225"/>
      <c r="G23" s="2225"/>
      <c r="H23" s="2225"/>
      <c r="I23" s="2225"/>
      <c r="J23" s="2225"/>
      <c r="K23" s="2225"/>
      <c r="L23" s="2225"/>
      <c r="M23" s="2225"/>
      <c r="N23" s="2225"/>
      <c r="O23" s="2225"/>
      <c r="P23" s="2225"/>
      <c r="Q23" s="2225"/>
      <c r="R23" s="2225"/>
      <c r="S23" s="2225"/>
      <c r="T23" s="2225"/>
      <c r="U23" s="2225"/>
      <c r="V23" s="2225"/>
      <c r="W23" s="2225"/>
      <c r="X23" s="2225"/>
      <c r="Y23" s="2225"/>
      <c r="Z23" s="2225"/>
      <c r="AA23" s="2225"/>
      <c r="AB23" s="2226"/>
      <c r="AC23" s="2216" t="s">
        <v>88</v>
      </c>
      <c r="AD23" s="2217"/>
      <c r="AE23" s="2218"/>
    </row>
    <row r="24" spans="1:31" ht="18.600000000000001" customHeight="1">
      <c r="A24" s="2230"/>
      <c r="B24" s="2231"/>
      <c r="C24" s="2231"/>
      <c r="D24" s="2231"/>
      <c r="E24" s="2231"/>
      <c r="F24" s="2231"/>
      <c r="G24" s="2231"/>
      <c r="H24" s="2231"/>
      <c r="I24" s="2231"/>
      <c r="J24" s="2231"/>
      <c r="K24" s="2231"/>
      <c r="L24" s="2231"/>
      <c r="M24" s="2231"/>
      <c r="N24" s="2231"/>
      <c r="O24" s="2231"/>
      <c r="P24" s="2231"/>
      <c r="Q24" s="2231"/>
      <c r="R24" s="2231"/>
      <c r="S24" s="2231"/>
      <c r="T24" s="2231"/>
      <c r="U24" s="2231"/>
      <c r="V24" s="2231"/>
      <c r="W24" s="2231"/>
      <c r="X24" s="2231"/>
      <c r="Y24" s="2231"/>
      <c r="Z24" s="2231"/>
      <c r="AA24" s="2231"/>
      <c r="AB24" s="2232"/>
      <c r="AC24" s="2219"/>
      <c r="AD24" s="1781"/>
      <c r="AE24" s="2220"/>
    </row>
    <row r="25" spans="1:31" ht="18.600000000000001" customHeight="1">
      <c r="A25" s="2227"/>
      <c r="B25" s="2228"/>
      <c r="C25" s="2228"/>
      <c r="D25" s="2228"/>
      <c r="E25" s="2228"/>
      <c r="F25" s="2228"/>
      <c r="G25" s="2228"/>
      <c r="H25" s="2228"/>
      <c r="I25" s="2228"/>
      <c r="J25" s="2228"/>
      <c r="K25" s="2228"/>
      <c r="L25" s="2228"/>
      <c r="M25" s="2228"/>
      <c r="N25" s="2228"/>
      <c r="O25" s="2228"/>
      <c r="P25" s="2228"/>
      <c r="Q25" s="2228"/>
      <c r="R25" s="2228"/>
      <c r="S25" s="2228"/>
      <c r="T25" s="2228"/>
      <c r="U25" s="2228"/>
      <c r="V25" s="2228"/>
      <c r="W25" s="2228"/>
      <c r="X25" s="2228"/>
      <c r="Y25" s="2228"/>
      <c r="Z25" s="2228"/>
      <c r="AA25" s="2228"/>
      <c r="AB25" s="2229"/>
      <c r="AC25" s="2221"/>
      <c r="AD25" s="2222"/>
      <c r="AE25" s="2223"/>
    </row>
    <row r="26" spans="1:31" ht="18.600000000000001" customHeight="1">
      <c r="A26" s="2224" t="s">
        <v>117</v>
      </c>
      <c r="B26" s="2225"/>
      <c r="C26" s="2225"/>
      <c r="D26" s="2225"/>
      <c r="E26" s="2225"/>
      <c r="F26" s="2225"/>
      <c r="G26" s="2225"/>
      <c r="H26" s="2225"/>
      <c r="I26" s="2225"/>
      <c r="J26" s="2225"/>
      <c r="K26" s="2225"/>
      <c r="L26" s="2225"/>
      <c r="M26" s="2225"/>
      <c r="N26" s="2225"/>
      <c r="O26" s="2225"/>
      <c r="P26" s="2225"/>
      <c r="Q26" s="2225"/>
      <c r="R26" s="2225"/>
      <c r="S26" s="2225"/>
      <c r="T26" s="2225"/>
      <c r="U26" s="2225"/>
      <c r="V26" s="2225"/>
      <c r="W26" s="2225"/>
      <c r="X26" s="2225"/>
      <c r="Y26" s="2225"/>
      <c r="Z26" s="2225"/>
      <c r="AA26" s="2225"/>
      <c r="AB26" s="2226"/>
      <c r="AC26" s="2216" t="s">
        <v>88</v>
      </c>
      <c r="AD26" s="2217"/>
      <c r="AE26" s="2218"/>
    </row>
    <row r="27" spans="1:31" ht="18.600000000000001" customHeight="1">
      <c r="A27" s="2230"/>
      <c r="B27" s="2231"/>
      <c r="C27" s="2231"/>
      <c r="D27" s="2231"/>
      <c r="E27" s="2231"/>
      <c r="F27" s="2231"/>
      <c r="G27" s="2231"/>
      <c r="H27" s="2231"/>
      <c r="I27" s="2231"/>
      <c r="J27" s="2231"/>
      <c r="K27" s="2231"/>
      <c r="L27" s="2231"/>
      <c r="M27" s="2231"/>
      <c r="N27" s="2231"/>
      <c r="O27" s="2231"/>
      <c r="P27" s="2231"/>
      <c r="Q27" s="2231"/>
      <c r="R27" s="2231"/>
      <c r="S27" s="2231"/>
      <c r="T27" s="2231"/>
      <c r="U27" s="2231"/>
      <c r="V27" s="2231"/>
      <c r="W27" s="2231"/>
      <c r="X27" s="2231"/>
      <c r="Y27" s="2231"/>
      <c r="Z27" s="2231"/>
      <c r="AA27" s="2231"/>
      <c r="AB27" s="2232"/>
      <c r="AC27" s="2219"/>
      <c r="AD27" s="1781"/>
      <c r="AE27" s="2220"/>
    </row>
    <row r="28" spans="1:31" ht="18.600000000000001" customHeight="1">
      <c r="A28" s="2227"/>
      <c r="B28" s="2228"/>
      <c r="C28" s="2228"/>
      <c r="D28" s="2228"/>
      <c r="E28" s="2228"/>
      <c r="F28" s="2228"/>
      <c r="G28" s="2228"/>
      <c r="H28" s="2228"/>
      <c r="I28" s="2228"/>
      <c r="J28" s="2228"/>
      <c r="K28" s="2228"/>
      <c r="L28" s="2228"/>
      <c r="M28" s="2228"/>
      <c r="N28" s="2228"/>
      <c r="O28" s="2228"/>
      <c r="P28" s="2228"/>
      <c r="Q28" s="2228"/>
      <c r="R28" s="2228"/>
      <c r="S28" s="2228"/>
      <c r="T28" s="2228"/>
      <c r="U28" s="2228"/>
      <c r="V28" s="2228"/>
      <c r="W28" s="2228"/>
      <c r="X28" s="2228"/>
      <c r="Y28" s="2228"/>
      <c r="Z28" s="2228"/>
      <c r="AA28" s="2228"/>
      <c r="AB28" s="2229"/>
      <c r="AC28" s="2221"/>
      <c r="AD28" s="2222"/>
      <c r="AE28" s="2223"/>
    </row>
    <row r="29" spans="1:31" ht="18.600000000000001" customHeight="1">
      <c r="A29" s="2224" t="s">
        <v>232</v>
      </c>
      <c r="B29" s="2225"/>
      <c r="C29" s="2225"/>
      <c r="D29" s="2225"/>
      <c r="E29" s="2225"/>
      <c r="F29" s="2225"/>
      <c r="G29" s="2225"/>
      <c r="H29" s="2225"/>
      <c r="I29" s="2225"/>
      <c r="J29" s="2225"/>
      <c r="K29" s="2225"/>
      <c r="L29" s="2225"/>
      <c r="M29" s="2225"/>
      <c r="N29" s="2225"/>
      <c r="O29" s="2225"/>
      <c r="P29" s="2225"/>
      <c r="Q29" s="2225"/>
      <c r="R29" s="2225"/>
      <c r="S29" s="2225"/>
      <c r="T29" s="2225"/>
      <c r="U29" s="2225"/>
      <c r="V29" s="2225"/>
      <c r="W29" s="2225"/>
      <c r="X29" s="2225"/>
      <c r="Y29" s="2225"/>
      <c r="Z29" s="2225"/>
      <c r="AA29" s="2225"/>
      <c r="AB29" s="2226"/>
      <c r="AC29" s="2216" t="s">
        <v>88</v>
      </c>
      <c r="AD29" s="2217"/>
      <c r="AE29" s="2218"/>
    </row>
    <row r="30" spans="1:31" ht="18.600000000000001" customHeight="1">
      <c r="A30" s="2227"/>
      <c r="B30" s="2228"/>
      <c r="C30" s="2228"/>
      <c r="D30" s="2228"/>
      <c r="E30" s="2228"/>
      <c r="F30" s="2228"/>
      <c r="G30" s="2228"/>
      <c r="H30" s="2228"/>
      <c r="I30" s="2228"/>
      <c r="J30" s="2228"/>
      <c r="K30" s="2228"/>
      <c r="L30" s="2228"/>
      <c r="M30" s="2228"/>
      <c r="N30" s="2228"/>
      <c r="O30" s="2228"/>
      <c r="P30" s="2228"/>
      <c r="Q30" s="2228"/>
      <c r="R30" s="2228"/>
      <c r="S30" s="2228"/>
      <c r="T30" s="2228"/>
      <c r="U30" s="2228"/>
      <c r="V30" s="2228"/>
      <c r="W30" s="2228"/>
      <c r="X30" s="2228"/>
      <c r="Y30" s="2228"/>
      <c r="Z30" s="2228"/>
      <c r="AA30" s="2228"/>
      <c r="AB30" s="2229"/>
      <c r="AC30" s="2221"/>
      <c r="AD30" s="2222"/>
      <c r="AE30" s="2223"/>
    </row>
    <row r="31" spans="1:31" ht="18.600000000000001" customHeight="1">
      <c r="A31" s="2224" t="s">
        <v>233</v>
      </c>
      <c r="B31" s="2225"/>
      <c r="C31" s="2225"/>
      <c r="D31" s="2225"/>
      <c r="E31" s="2225"/>
      <c r="F31" s="2225"/>
      <c r="G31" s="2225"/>
      <c r="H31" s="2225"/>
      <c r="I31" s="2225"/>
      <c r="J31" s="2225"/>
      <c r="K31" s="2225"/>
      <c r="L31" s="2225"/>
      <c r="M31" s="2225"/>
      <c r="N31" s="2225"/>
      <c r="O31" s="2225"/>
      <c r="P31" s="2225"/>
      <c r="Q31" s="2225"/>
      <c r="R31" s="2225"/>
      <c r="S31" s="2225"/>
      <c r="T31" s="2225"/>
      <c r="U31" s="2225"/>
      <c r="V31" s="2225"/>
      <c r="W31" s="2225"/>
      <c r="X31" s="2225"/>
      <c r="Y31" s="2225"/>
      <c r="Z31" s="2225"/>
      <c r="AA31" s="2225"/>
      <c r="AB31" s="2226"/>
      <c r="AC31" s="2216" t="s">
        <v>149</v>
      </c>
      <c r="AD31" s="2217"/>
      <c r="AE31" s="2218"/>
    </row>
    <row r="32" spans="1:31" ht="18.600000000000001" customHeight="1">
      <c r="A32" s="2230"/>
      <c r="B32" s="2231"/>
      <c r="C32" s="2231"/>
      <c r="D32" s="2231"/>
      <c r="E32" s="2231"/>
      <c r="F32" s="2231"/>
      <c r="G32" s="2231"/>
      <c r="H32" s="2231"/>
      <c r="I32" s="2231"/>
      <c r="J32" s="2231"/>
      <c r="K32" s="2231"/>
      <c r="L32" s="2231"/>
      <c r="M32" s="2231"/>
      <c r="N32" s="2231"/>
      <c r="O32" s="2231"/>
      <c r="P32" s="2231"/>
      <c r="Q32" s="2231"/>
      <c r="R32" s="2231"/>
      <c r="S32" s="2231"/>
      <c r="T32" s="2231"/>
      <c r="U32" s="2231"/>
      <c r="V32" s="2231"/>
      <c r="W32" s="2231"/>
      <c r="X32" s="2231"/>
      <c r="Y32" s="2231"/>
      <c r="Z32" s="2231"/>
      <c r="AA32" s="2231"/>
      <c r="AB32" s="2232"/>
      <c r="AC32" s="2219"/>
      <c r="AD32" s="1781"/>
      <c r="AE32" s="2220"/>
    </row>
    <row r="33" spans="1:44" ht="18.600000000000001" customHeight="1">
      <c r="A33" s="2230"/>
      <c r="B33" s="2231"/>
      <c r="C33" s="2231"/>
      <c r="D33" s="2231"/>
      <c r="E33" s="2231"/>
      <c r="F33" s="2231"/>
      <c r="G33" s="2231"/>
      <c r="H33" s="2231"/>
      <c r="I33" s="2231"/>
      <c r="J33" s="2231"/>
      <c r="K33" s="2231"/>
      <c r="L33" s="2231"/>
      <c r="M33" s="2231"/>
      <c r="N33" s="2231"/>
      <c r="O33" s="2231"/>
      <c r="P33" s="2231"/>
      <c r="Q33" s="2231"/>
      <c r="R33" s="2231"/>
      <c r="S33" s="2231"/>
      <c r="T33" s="2231"/>
      <c r="U33" s="2231"/>
      <c r="V33" s="2231"/>
      <c r="W33" s="2231"/>
      <c r="X33" s="2231"/>
      <c r="Y33" s="2231"/>
      <c r="Z33" s="2231"/>
      <c r="AA33" s="2231"/>
      <c r="AB33" s="2232"/>
      <c r="AC33" s="2219"/>
      <c r="AD33" s="1781"/>
      <c r="AE33" s="2220"/>
    </row>
    <row r="34" spans="1:44" ht="18.600000000000001" customHeight="1">
      <c r="A34" s="2227"/>
      <c r="B34" s="2228"/>
      <c r="C34" s="2228"/>
      <c r="D34" s="2228"/>
      <c r="E34" s="2228"/>
      <c r="F34" s="2228"/>
      <c r="G34" s="2228"/>
      <c r="H34" s="2228"/>
      <c r="I34" s="2228"/>
      <c r="J34" s="2228"/>
      <c r="K34" s="2228"/>
      <c r="L34" s="2228"/>
      <c r="M34" s="2228"/>
      <c r="N34" s="2228"/>
      <c r="O34" s="2228"/>
      <c r="P34" s="2228"/>
      <c r="Q34" s="2228"/>
      <c r="R34" s="2228"/>
      <c r="S34" s="2228"/>
      <c r="T34" s="2228"/>
      <c r="U34" s="2228"/>
      <c r="V34" s="2228"/>
      <c r="W34" s="2228"/>
      <c r="X34" s="2228"/>
      <c r="Y34" s="2228"/>
      <c r="Z34" s="2228"/>
      <c r="AA34" s="2228"/>
      <c r="AB34" s="2229"/>
      <c r="AC34" s="2221"/>
      <c r="AD34" s="2222"/>
      <c r="AE34" s="2223"/>
    </row>
    <row r="35" spans="1:44" ht="18.600000000000001" customHeight="1">
      <c r="A35" s="2224" t="s">
        <v>234</v>
      </c>
      <c r="B35" s="2225"/>
      <c r="C35" s="2225"/>
      <c r="D35" s="2225"/>
      <c r="E35" s="2225"/>
      <c r="F35" s="2225"/>
      <c r="G35" s="2225"/>
      <c r="H35" s="2225"/>
      <c r="I35" s="2225"/>
      <c r="J35" s="2225"/>
      <c r="K35" s="2225"/>
      <c r="L35" s="2225"/>
      <c r="M35" s="2225"/>
      <c r="N35" s="2225"/>
      <c r="O35" s="2225"/>
      <c r="P35" s="2225"/>
      <c r="Q35" s="2225"/>
      <c r="R35" s="2225"/>
      <c r="S35" s="2225"/>
      <c r="T35" s="2225"/>
      <c r="U35" s="2225"/>
      <c r="V35" s="2225"/>
      <c r="W35" s="2225"/>
      <c r="X35" s="2225"/>
      <c r="Y35" s="2225"/>
      <c r="Z35" s="2225"/>
      <c r="AA35" s="2225"/>
      <c r="AB35" s="2226"/>
      <c r="AC35" s="2216" t="s">
        <v>149</v>
      </c>
      <c r="AD35" s="2217"/>
      <c r="AE35" s="2218"/>
    </row>
    <row r="36" spans="1:44" ht="18.600000000000001" customHeight="1">
      <c r="A36" s="2230"/>
      <c r="B36" s="2231"/>
      <c r="C36" s="2231"/>
      <c r="D36" s="2231"/>
      <c r="E36" s="2231"/>
      <c r="F36" s="2231"/>
      <c r="G36" s="2231"/>
      <c r="H36" s="2231"/>
      <c r="I36" s="2231"/>
      <c r="J36" s="2231"/>
      <c r="K36" s="2231"/>
      <c r="L36" s="2231"/>
      <c r="M36" s="2231"/>
      <c r="N36" s="2231"/>
      <c r="O36" s="2231"/>
      <c r="P36" s="2231"/>
      <c r="Q36" s="2231"/>
      <c r="R36" s="2231"/>
      <c r="S36" s="2231"/>
      <c r="T36" s="2231"/>
      <c r="U36" s="2231"/>
      <c r="V36" s="2231"/>
      <c r="W36" s="2231"/>
      <c r="X36" s="2231"/>
      <c r="Y36" s="2231"/>
      <c r="Z36" s="2231"/>
      <c r="AA36" s="2231"/>
      <c r="AB36" s="2232"/>
      <c r="AC36" s="2219"/>
      <c r="AD36" s="1781"/>
      <c r="AE36" s="2220"/>
    </row>
    <row r="37" spans="1:44" ht="18.600000000000001" customHeight="1">
      <c r="A37" s="2230"/>
      <c r="B37" s="2231"/>
      <c r="C37" s="2231"/>
      <c r="D37" s="2231"/>
      <c r="E37" s="2231"/>
      <c r="F37" s="2231"/>
      <c r="G37" s="2231"/>
      <c r="H37" s="2231"/>
      <c r="I37" s="2231"/>
      <c r="J37" s="2231"/>
      <c r="K37" s="2231"/>
      <c r="L37" s="2231"/>
      <c r="M37" s="2231"/>
      <c r="N37" s="2231"/>
      <c r="O37" s="2231"/>
      <c r="P37" s="2231"/>
      <c r="Q37" s="2231"/>
      <c r="R37" s="2231"/>
      <c r="S37" s="2231"/>
      <c r="T37" s="2231"/>
      <c r="U37" s="2231"/>
      <c r="V37" s="2231"/>
      <c r="W37" s="2231"/>
      <c r="X37" s="2231"/>
      <c r="Y37" s="2231"/>
      <c r="Z37" s="2231"/>
      <c r="AA37" s="2231"/>
      <c r="AB37" s="2232"/>
      <c r="AC37" s="2219"/>
      <c r="AD37" s="1781"/>
      <c r="AE37" s="2220"/>
    </row>
    <row r="38" spans="1:44" ht="18.600000000000001" customHeight="1">
      <c r="A38" s="2230"/>
      <c r="B38" s="2231"/>
      <c r="C38" s="2231"/>
      <c r="D38" s="2231"/>
      <c r="E38" s="2231"/>
      <c r="F38" s="2231"/>
      <c r="G38" s="2231"/>
      <c r="H38" s="2231"/>
      <c r="I38" s="2231"/>
      <c r="J38" s="2231"/>
      <c r="K38" s="2231"/>
      <c r="L38" s="2231"/>
      <c r="M38" s="2231"/>
      <c r="N38" s="2231"/>
      <c r="O38" s="2231"/>
      <c r="P38" s="2231"/>
      <c r="Q38" s="2231"/>
      <c r="R38" s="2231"/>
      <c r="S38" s="2231"/>
      <c r="T38" s="2231"/>
      <c r="U38" s="2231"/>
      <c r="V38" s="2231"/>
      <c r="W38" s="2231"/>
      <c r="X38" s="2231"/>
      <c r="Y38" s="2231"/>
      <c r="Z38" s="2231"/>
      <c r="AA38" s="2231"/>
      <c r="AB38" s="2232"/>
      <c r="AC38" s="2219"/>
      <c r="AD38" s="1781"/>
      <c r="AE38" s="2220"/>
    </row>
    <row r="39" spans="1:44" ht="18.600000000000001" customHeight="1">
      <c r="A39" s="2227"/>
      <c r="B39" s="2228"/>
      <c r="C39" s="2228"/>
      <c r="D39" s="2228"/>
      <c r="E39" s="2228"/>
      <c r="F39" s="2228"/>
      <c r="G39" s="2228"/>
      <c r="H39" s="2228"/>
      <c r="I39" s="2228"/>
      <c r="J39" s="2228"/>
      <c r="K39" s="2228"/>
      <c r="L39" s="2228"/>
      <c r="M39" s="2228"/>
      <c r="N39" s="2228"/>
      <c r="O39" s="2228"/>
      <c r="P39" s="2228"/>
      <c r="Q39" s="2228"/>
      <c r="R39" s="2228"/>
      <c r="S39" s="2228"/>
      <c r="T39" s="2228"/>
      <c r="U39" s="2228"/>
      <c r="V39" s="2228"/>
      <c r="W39" s="2228"/>
      <c r="X39" s="2228"/>
      <c r="Y39" s="2228"/>
      <c r="Z39" s="2228"/>
      <c r="AA39" s="2228"/>
      <c r="AB39" s="2229"/>
      <c r="AC39" s="2221"/>
      <c r="AD39" s="2222"/>
      <c r="AE39" s="2223"/>
    </row>
    <row r="40" spans="1:44" ht="18.600000000000001" customHeight="1">
      <c r="A40" s="2224" t="s">
        <v>118</v>
      </c>
      <c r="B40" s="2225"/>
      <c r="C40" s="2225"/>
      <c r="D40" s="2225"/>
      <c r="E40" s="2225"/>
      <c r="F40" s="2225"/>
      <c r="G40" s="2225"/>
      <c r="H40" s="2225"/>
      <c r="I40" s="2225"/>
      <c r="J40" s="2225"/>
      <c r="K40" s="2225"/>
      <c r="L40" s="2225"/>
      <c r="M40" s="2225"/>
      <c r="N40" s="2225"/>
      <c r="O40" s="2225"/>
      <c r="P40" s="2225"/>
      <c r="Q40" s="2225"/>
      <c r="R40" s="2225"/>
      <c r="S40" s="2225"/>
      <c r="T40" s="2225"/>
      <c r="U40" s="2225"/>
      <c r="V40" s="2225"/>
      <c r="W40" s="2225"/>
      <c r="X40" s="2225"/>
      <c r="Y40" s="2225"/>
      <c r="Z40" s="2225"/>
      <c r="AA40" s="2225"/>
      <c r="AB40" s="2226"/>
      <c r="AC40" s="2216" t="s">
        <v>149</v>
      </c>
      <c r="AD40" s="2217"/>
      <c r="AE40" s="2218"/>
    </row>
    <row r="41" spans="1:44" ht="18.600000000000001" customHeight="1">
      <c r="A41" s="2227"/>
      <c r="B41" s="2228"/>
      <c r="C41" s="2228"/>
      <c r="D41" s="2228"/>
      <c r="E41" s="2228"/>
      <c r="F41" s="2228"/>
      <c r="G41" s="2228"/>
      <c r="H41" s="2228"/>
      <c r="I41" s="2228"/>
      <c r="J41" s="2228"/>
      <c r="K41" s="2228"/>
      <c r="L41" s="2228"/>
      <c r="M41" s="2228"/>
      <c r="N41" s="2228"/>
      <c r="O41" s="2228"/>
      <c r="P41" s="2228"/>
      <c r="Q41" s="2228"/>
      <c r="R41" s="2228"/>
      <c r="S41" s="2228"/>
      <c r="T41" s="2228"/>
      <c r="U41" s="2228"/>
      <c r="V41" s="2228"/>
      <c r="W41" s="2228"/>
      <c r="X41" s="2228"/>
      <c r="Y41" s="2228"/>
      <c r="Z41" s="2228"/>
      <c r="AA41" s="2228"/>
      <c r="AB41" s="2229"/>
      <c r="AC41" s="2221"/>
      <c r="AD41" s="2222"/>
      <c r="AE41" s="2223"/>
    </row>
    <row r="42" spans="1:44" ht="18.600000000000001" customHeight="1"/>
    <row r="43" spans="1:44" ht="18.600000000000001" customHeight="1">
      <c r="A43" s="2233" t="s">
        <v>728</v>
      </c>
      <c r="B43" s="2234"/>
      <c r="C43" s="2234"/>
      <c r="D43" s="2234"/>
      <c r="E43" s="2234"/>
      <c r="F43" s="2234"/>
      <c r="G43" s="2234"/>
      <c r="H43" s="2234"/>
      <c r="I43" s="2234"/>
      <c r="J43" s="2234"/>
      <c r="K43" s="2234"/>
      <c r="L43" s="2234"/>
      <c r="M43" s="2234"/>
      <c r="N43" s="2234"/>
      <c r="O43" s="2235"/>
      <c r="P43" s="213"/>
      <c r="Q43" s="2236" t="s">
        <v>135</v>
      </c>
      <c r="R43" s="2237"/>
      <c r="S43" s="2237"/>
      <c r="T43" s="2237"/>
      <c r="U43" s="2237"/>
      <c r="V43" s="2237"/>
      <c r="W43" s="2237"/>
      <c r="X43" s="2237"/>
      <c r="Y43" s="2237"/>
      <c r="Z43" s="2237"/>
      <c r="AA43" s="2238"/>
      <c r="AB43" s="1921" t="s">
        <v>88</v>
      </c>
      <c r="AC43" s="1921"/>
      <c r="AD43" s="1921"/>
      <c r="AE43" s="1921"/>
      <c r="AI43" s="2181" t="s">
        <v>1118</v>
      </c>
      <c r="AJ43" s="2182"/>
      <c r="AK43" s="2182"/>
      <c r="AL43" s="2182"/>
      <c r="AM43" s="2182"/>
      <c r="AN43" s="2182"/>
      <c r="AO43" s="2151" t="s">
        <v>72</v>
      </c>
      <c r="AP43" s="2151"/>
      <c r="AQ43" s="2151"/>
      <c r="AR43" s="2152"/>
    </row>
    <row r="44" spans="1:44" ht="18.600000000000001" customHeight="1">
      <c r="A44" s="269"/>
      <c r="B44" s="242"/>
      <c r="C44" s="242"/>
      <c r="D44" s="242"/>
      <c r="E44" s="242"/>
      <c r="F44" s="242"/>
      <c r="G44" s="242"/>
      <c r="H44" s="242"/>
      <c r="I44" s="242"/>
      <c r="J44" s="242"/>
      <c r="K44" s="242"/>
      <c r="L44" s="242"/>
      <c r="M44" s="242"/>
      <c r="N44" s="242"/>
      <c r="O44" s="270"/>
      <c r="P44" s="84"/>
      <c r="Q44" s="2239"/>
      <c r="R44" s="2240"/>
      <c r="S44" s="2240"/>
      <c r="T44" s="2240"/>
      <c r="U44" s="2240"/>
      <c r="V44" s="2240"/>
      <c r="W44" s="2240"/>
      <c r="X44" s="2240"/>
      <c r="Y44" s="2240"/>
      <c r="Z44" s="2240"/>
      <c r="AA44" s="2241"/>
      <c r="AB44" s="1922"/>
      <c r="AC44" s="1922"/>
      <c r="AD44" s="1922"/>
      <c r="AE44" s="1922"/>
      <c r="AI44" s="2183"/>
      <c r="AJ44" s="2184"/>
      <c r="AK44" s="2184"/>
      <c r="AL44" s="2184"/>
      <c r="AM44" s="2184"/>
      <c r="AN44" s="2184"/>
      <c r="AO44" s="2153"/>
      <c r="AP44" s="2153"/>
      <c r="AQ44" s="2153"/>
      <c r="AR44" s="2154"/>
    </row>
    <row r="45" spans="1:44" ht="18.600000000000001" customHeight="1">
      <c r="A45" s="271" t="s">
        <v>274</v>
      </c>
      <c r="B45" s="242"/>
      <c r="C45" s="242"/>
      <c r="D45" s="242"/>
      <c r="E45" s="242"/>
      <c r="F45" s="272"/>
      <c r="G45" s="272"/>
      <c r="H45" s="272"/>
      <c r="I45" s="272"/>
      <c r="J45" s="272"/>
      <c r="K45" s="272"/>
      <c r="L45" s="272"/>
      <c r="M45" s="272"/>
      <c r="N45" s="272"/>
      <c r="O45" s="273"/>
      <c r="P45" s="6"/>
      <c r="Q45" s="357" t="s">
        <v>883</v>
      </c>
      <c r="R45" s="358"/>
      <c r="S45" s="358"/>
      <c r="T45" s="358"/>
      <c r="U45" s="358"/>
      <c r="V45" s="358"/>
      <c r="W45" s="358"/>
      <c r="X45" s="358"/>
      <c r="Y45" s="358"/>
      <c r="Z45" s="358"/>
      <c r="AA45" s="358"/>
      <c r="AB45" s="358"/>
      <c r="AC45" s="358"/>
      <c r="AD45" s="358"/>
      <c r="AE45" s="359"/>
    </row>
    <row r="46" spans="1:44" ht="18.600000000000001" customHeight="1">
      <c r="A46" s="2193"/>
      <c r="B46" s="2194"/>
      <c r="C46" s="2194"/>
      <c r="D46" s="2194"/>
      <c r="E46" s="2194"/>
      <c r="F46" s="2194"/>
      <c r="G46" s="2194"/>
      <c r="H46" s="274" t="s">
        <v>247</v>
      </c>
      <c r="I46" s="2195"/>
      <c r="J46" s="2195"/>
      <c r="K46" s="2195"/>
      <c r="L46" s="2195"/>
      <c r="M46" s="2195"/>
      <c r="N46" s="2195"/>
      <c r="O46" s="2196"/>
      <c r="P46" s="7"/>
      <c r="Q46" s="344" t="s">
        <v>97</v>
      </c>
      <c r="R46" s="345"/>
      <c r="S46" s="345"/>
      <c r="T46" s="345"/>
      <c r="U46" s="345"/>
      <c r="V46" s="2215"/>
      <c r="W46" s="2215"/>
      <c r="X46" s="2215"/>
      <c r="Y46" s="2215"/>
      <c r="Z46" s="2215"/>
      <c r="AA46" s="2215"/>
      <c r="AB46" s="2215"/>
      <c r="AC46" s="2215"/>
      <c r="AD46" s="2215"/>
      <c r="AE46" s="2215"/>
      <c r="AI46" s="2181" t="s">
        <v>1115</v>
      </c>
      <c r="AJ46" s="2182"/>
      <c r="AK46" s="2182"/>
      <c r="AL46" s="2182"/>
      <c r="AM46" s="2182"/>
      <c r="AN46" s="2182"/>
      <c r="AO46" s="2151" t="s">
        <v>72</v>
      </c>
      <c r="AP46" s="2151"/>
      <c r="AQ46" s="2151"/>
      <c r="AR46" s="2152"/>
    </row>
    <row r="47" spans="1:44" ht="18.600000000000001" customHeight="1">
      <c r="A47" s="271" t="s">
        <v>275</v>
      </c>
      <c r="B47" s="242"/>
      <c r="C47" s="242"/>
      <c r="D47" s="242"/>
      <c r="E47" s="242"/>
      <c r="F47" s="272"/>
      <c r="G47" s="272"/>
      <c r="H47" s="272"/>
      <c r="I47" s="272"/>
      <c r="J47" s="272"/>
      <c r="K47" s="272"/>
      <c r="L47" s="272"/>
      <c r="M47" s="272"/>
      <c r="N47" s="272"/>
      <c r="O47" s="273"/>
      <c r="P47" s="6"/>
      <c r="Q47" s="344" t="s">
        <v>99</v>
      </c>
      <c r="R47" s="345"/>
      <c r="S47" s="345"/>
      <c r="T47" s="345"/>
      <c r="U47" s="345"/>
      <c r="V47" s="2181"/>
      <c r="W47" s="2182"/>
      <c r="X47" s="2182"/>
      <c r="Y47" s="2182"/>
      <c r="Z47" s="2182"/>
      <c r="AA47" s="2182"/>
      <c r="AB47" s="2151" t="s">
        <v>72</v>
      </c>
      <c r="AC47" s="2151"/>
      <c r="AD47" s="2151"/>
      <c r="AE47" s="2152"/>
      <c r="AI47" s="2183"/>
      <c r="AJ47" s="2184"/>
      <c r="AK47" s="2184"/>
      <c r="AL47" s="2184"/>
      <c r="AM47" s="2184"/>
      <c r="AN47" s="2184"/>
      <c r="AO47" s="2153"/>
      <c r="AP47" s="2153"/>
      <c r="AQ47" s="2153"/>
      <c r="AR47" s="2154"/>
    </row>
    <row r="48" spans="1:44" ht="18.600000000000001" customHeight="1">
      <c r="A48" s="2193"/>
      <c r="B48" s="2194"/>
      <c r="C48" s="2194"/>
      <c r="D48" s="2194"/>
      <c r="E48" s="2194"/>
      <c r="F48" s="2194"/>
      <c r="G48" s="2194"/>
      <c r="H48" s="274"/>
      <c r="I48" s="2195"/>
      <c r="J48" s="2195"/>
      <c r="K48" s="2195"/>
      <c r="L48" s="2195"/>
      <c r="M48" s="2195"/>
      <c r="N48" s="2195"/>
      <c r="O48" s="2196"/>
      <c r="P48" s="6"/>
      <c r="Q48" s="347"/>
      <c r="R48" s="348"/>
      <c r="S48" s="348"/>
      <c r="T48" s="348"/>
      <c r="U48" s="348"/>
      <c r="V48" s="2183"/>
      <c r="W48" s="2184"/>
      <c r="X48" s="2184"/>
      <c r="Y48" s="2184"/>
      <c r="Z48" s="2184"/>
      <c r="AA48" s="2184"/>
      <c r="AB48" s="2153"/>
      <c r="AC48" s="2153"/>
      <c r="AD48" s="2153"/>
      <c r="AE48" s="2154"/>
    </row>
    <row r="49" spans="1:44" ht="18.600000000000001" customHeight="1">
      <c r="A49" s="271" t="s">
        <v>276</v>
      </c>
      <c r="B49" s="242"/>
      <c r="C49" s="242"/>
      <c r="D49" s="242"/>
      <c r="E49" s="242"/>
      <c r="F49" s="242"/>
      <c r="G49" s="242"/>
      <c r="H49" s="242"/>
      <c r="I49" s="242"/>
      <c r="J49" s="242"/>
      <c r="K49" s="242"/>
      <c r="L49" s="242"/>
      <c r="M49" s="242"/>
      <c r="N49" s="242"/>
      <c r="O49" s="270"/>
      <c r="P49" s="86"/>
      <c r="Q49" s="86"/>
      <c r="R49" s="86"/>
      <c r="S49" s="86"/>
      <c r="T49" s="86"/>
      <c r="U49" s="86"/>
      <c r="V49" s="86"/>
      <c r="W49" s="86"/>
      <c r="X49" s="86"/>
      <c r="Y49" s="86"/>
      <c r="Z49" s="86"/>
      <c r="AA49" s="86"/>
      <c r="AB49" s="86"/>
      <c r="AC49" s="86"/>
      <c r="AD49" s="86"/>
      <c r="AE49" s="86"/>
      <c r="AI49" s="2181" t="s">
        <v>1116</v>
      </c>
      <c r="AJ49" s="2182"/>
      <c r="AK49" s="2182"/>
      <c r="AL49" s="2182"/>
      <c r="AM49" s="2182"/>
      <c r="AN49" s="2182"/>
      <c r="AO49" s="2151" t="s">
        <v>72</v>
      </c>
      <c r="AP49" s="2151"/>
      <c r="AQ49" s="2151"/>
      <c r="AR49" s="2152"/>
    </row>
    <row r="50" spans="1:44" ht="18.600000000000001" customHeight="1">
      <c r="A50" s="2193"/>
      <c r="B50" s="2194"/>
      <c r="C50" s="2194"/>
      <c r="D50" s="2194"/>
      <c r="E50" s="2194"/>
      <c r="F50" s="2194"/>
      <c r="G50" s="2194"/>
      <c r="H50" s="274"/>
      <c r="I50" s="2195"/>
      <c r="J50" s="2195"/>
      <c r="K50" s="2195"/>
      <c r="L50" s="2195"/>
      <c r="M50" s="2195"/>
      <c r="N50" s="2195"/>
      <c r="O50" s="2196"/>
      <c r="P50" s="6"/>
      <c r="Q50" s="2246" t="s">
        <v>803</v>
      </c>
      <c r="R50" s="2247"/>
      <c r="S50" s="2247"/>
      <c r="T50" s="2247"/>
      <c r="U50" s="2247"/>
      <c r="V50" s="2247"/>
      <c r="W50" s="2247"/>
      <c r="X50" s="2247"/>
      <c r="Y50" s="2247"/>
      <c r="Z50" s="2247"/>
      <c r="AA50" s="2247"/>
      <c r="AB50" s="2247"/>
      <c r="AC50" s="2247"/>
      <c r="AD50" s="2247"/>
      <c r="AE50" s="2247"/>
      <c r="AI50" s="2183"/>
      <c r="AJ50" s="2184"/>
      <c r="AK50" s="2184"/>
      <c r="AL50" s="2184"/>
      <c r="AM50" s="2184"/>
      <c r="AN50" s="2184"/>
      <c r="AO50" s="2153"/>
      <c r="AP50" s="2153"/>
      <c r="AQ50" s="2153"/>
      <c r="AR50" s="2154"/>
    </row>
    <row r="51" spans="1:44" ht="18.600000000000001" customHeight="1">
      <c r="A51" s="275"/>
      <c r="B51" s="242"/>
      <c r="C51" s="242"/>
      <c r="D51" s="242"/>
      <c r="E51" s="242"/>
      <c r="F51" s="242"/>
      <c r="G51" s="242"/>
      <c r="H51" s="242"/>
      <c r="I51" s="242"/>
      <c r="J51" s="242"/>
      <c r="K51" s="242"/>
      <c r="L51" s="242"/>
      <c r="M51" s="242"/>
      <c r="N51" s="242"/>
      <c r="O51" s="270"/>
      <c r="P51" s="7"/>
      <c r="Q51" s="2242" t="s">
        <v>97</v>
      </c>
      <c r="R51" s="2243"/>
      <c r="S51" s="2243"/>
      <c r="T51" s="2243"/>
      <c r="U51" s="2243"/>
      <c r="V51" s="2215">
        <f>+V46</f>
        <v>0</v>
      </c>
      <c r="W51" s="2215"/>
      <c r="X51" s="2215"/>
      <c r="Y51" s="2215"/>
      <c r="Z51" s="2215"/>
      <c r="AA51" s="2215"/>
      <c r="AB51" s="2215"/>
      <c r="AC51" s="2215"/>
      <c r="AD51" s="2215"/>
      <c r="AE51" s="2215"/>
    </row>
    <row r="52" spans="1:44" ht="18.600000000000001" customHeight="1">
      <c r="A52" s="275"/>
      <c r="B52" s="242"/>
      <c r="C52" s="242"/>
      <c r="D52" s="242"/>
      <c r="E52" s="242"/>
      <c r="F52" s="242"/>
      <c r="G52" s="242"/>
      <c r="H52" s="242"/>
      <c r="I52" s="242"/>
      <c r="J52" s="242"/>
      <c r="K52" s="242"/>
      <c r="L52" s="242"/>
      <c r="M52" s="242"/>
      <c r="N52" s="242"/>
      <c r="O52" s="270"/>
      <c r="P52" s="6"/>
      <c r="Q52" s="2242" t="s">
        <v>99</v>
      </c>
      <c r="R52" s="2243"/>
      <c r="S52" s="2243"/>
      <c r="T52" s="2243"/>
      <c r="U52" s="2243"/>
      <c r="V52" s="2181"/>
      <c r="W52" s="2182"/>
      <c r="X52" s="2182"/>
      <c r="Y52" s="2182"/>
      <c r="Z52" s="2182"/>
      <c r="AA52" s="2182"/>
      <c r="AB52" s="2151" t="s">
        <v>72</v>
      </c>
      <c r="AC52" s="2151"/>
      <c r="AD52" s="2151"/>
      <c r="AE52" s="2152"/>
      <c r="AI52" s="2181" t="s">
        <v>1117</v>
      </c>
      <c r="AJ52" s="2182"/>
      <c r="AK52" s="2182"/>
      <c r="AL52" s="2182"/>
      <c r="AM52" s="2182"/>
      <c r="AN52" s="2182"/>
      <c r="AO52" s="2151" t="s">
        <v>72</v>
      </c>
      <c r="AP52" s="2151"/>
      <c r="AQ52" s="2151"/>
      <c r="AR52" s="2152"/>
    </row>
    <row r="53" spans="1:44" ht="18.600000000000001" customHeight="1">
      <c r="A53" s="276"/>
      <c r="B53" s="277"/>
      <c r="C53" s="277"/>
      <c r="D53" s="277"/>
      <c r="E53" s="277"/>
      <c r="F53" s="277"/>
      <c r="G53" s="277"/>
      <c r="H53" s="277"/>
      <c r="I53" s="277"/>
      <c r="J53" s="277"/>
      <c r="K53" s="277"/>
      <c r="L53" s="277"/>
      <c r="M53" s="277"/>
      <c r="N53" s="277"/>
      <c r="O53" s="278"/>
      <c r="P53" s="6"/>
      <c r="Q53" s="2244"/>
      <c r="R53" s="2245"/>
      <c r="S53" s="2245"/>
      <c r="T53" s="2245"/>
      <c r="U53" s="2245"/>
      <c r="V53" s="2183"/>
      <c r="W53" s="2184"/>
      <c r="X53" s="2184"/>
      <c r="Y53" s="2184"/>
      <c r="Z53" s="2184"/>
      <c r="AA53" s="2184"/>
      <c r="AB53" s="2153"/>
      <c r="AC53" s="2153"/>
      <c r="AD53" s="2153"/>
      <c r="AE53" s="2154"/>
      <c r="AI53" s="2183"/>
      <c r="AJ53" s="2184"/>
      <c r="AK53" s="2184"/>
      <c r="AL53" s="2184"/>
      <c r="AM53" s="2184"/>
      <c r="AN53" s="2184"/>
      <c r="AO53" s="2153"/>
      <c r="AP53" s="2153"/>
      <c r="AQ53" s="2153"/>
      <c r="AR53" s="2154"/>
    </row>
    <row r="55" spans="1:44">
      <c r="A55" s="8" t="s">
        <v>280</v>
      </c>
    </row>
  </sheetData>
  <mergeCells count="83">
    <mergeCell ref="AI52:AN53"/>
    <mergeCell ref="AO52:AR53"/>
    <mergeCell ref="AI49:AN50"/>
    <mergeCell ref="AO49:AR50"/>
    <mergeCell ref="AI46:AN47"/>
    <mergeCell ref="AO46:AR47"/>
    <mergeCell ref="AI43:AN44"/>
    <mergeCell ref="AO43:AR44"/>
    <mergeCell ref="B13:K13"/>
    <mergeCell ref="L13:T13"/>
    <mergeCell ref="U13:AD13"/>
    <mergeCell ref="B14:K14"/>
    <mergeCell ref="A21:AB22"/>
    <mergeCell ref="AC21:AE22"/>
    <mergeCell ref="A19:AB19"/>
    <mergeCell ref="AC19:AE19"/>
    <mergeCell ref="A20:AB20"/>
    <mergeCell ref="AC20:AE20"/>
    <mergeCell ref="B15:K16"/>
    <mergeCell ref="L15:T16"/>
    <mergeCell ref="U15:AD16"/>
    <mergeCell ref="B17:K17"/>
    <mergeCell ref="L17:T17"/>
    <mergeCell ref="U17:AD17"/>
    <mergeCell ref="B11:K11"/>
    <mergeCell ref="L11:T11"/>
    <mergeCell ref="U11:AD11"/>
    <mergeCell ref="B12:K12"/>
    <mergeCell ref="L12:T12"/>
    <mergeCell ref="U12:AD12"/>
    <mergeCell ref="A23:AB25"/>
    <mergeCell ref="A26:AB28"/>
    <mergeCell ref="Q52:U53"/>
    <mergeCell ref="V52:AA53"/>
    <mergeCell ref="AB52:AE53"/>
    <mergeCell ref="Q47:U48"/>
    <mergeCell ref="V47:AA48"/>
    <mergeCell ref="AB47:AE48"/>
    <mergeCell ref="Q50:AE50"/>
    <mergeCell ref="Q51:U51"/>
    <mergeCell ref="V51:AE51"/>
    <mergeCell ref="AC31:AE34"/>
    <mergeCell ref="AC26:AE28"/>
    <mergeCell ref="A29:AB30"/>
    <mergeCell ref="A31:AB34"/>
    <mergeCell ref="AC29:AE30"/>
    <mergeCell ref="Z9:AE9"/>
    <mergeCell ref="L14:T14"/>
    <mergeCell ref="U14:AD14"/>
    <mergeCell ref="Q45:AE45"/>
    <mergeCell ref="Q46:U46"/>
    <mergeCell ref="V46:AE46"/>
    <mergeCell ref="AC35:AE39"/>
    <mergeCell ref="AC40:AE41"/>
    <mergeCell ref="A40:AB41"/>
    <mergeCell ref="A35:AB39"/>
    <mergeCell ref="A43:O43"/>
    <mergeCell ref="Q43:AA44"/>
    <mergeCell ref="AB43:AE44"/>
    <mergeCell ref="A46:G46"/>
    <mergeCell ref="I46:O46"/>
    <mergeCell ref="AC23:AE25"/>
    <mergeCell ref="AB1:AE2"/>
    <mergeCell ref="A4:G4"/>
    <mergeCell ref="H4:AE4"/>
    <mergeCell ref="A5:G5"/>
    <mergeCell ref="H5:AE5"/>
    <mergeCell ref="A48:G48"/>
    <mergeCell ref="I48:O48"/>
    <mergeCell ref="A50:G50"/>
    <mergeCell ref="I50:O50"/>
    <mergeCell ref="A1:AA2"/>
    <mergeCell ref="A7:K7"/>
    <mergeCell ref="L7:R7"/>
    <mergeCell ref="S7:Y7"/>
    <mergeCell ref="Z7:AE7"/>
    <mergeCell ref="A8:K8"/>
    <mergeCell ref="L8:R8"/>
    <mergeCell ref="S8:Y8"/>
    <mergeCell ref="Z8:AE8"/>
    <mergeCell ref="A9:K9"/>
    <mergeCell ref="L9:R9"/>
    <mergeCell ref="S9:Y9"/>
  </mergeCells>
  <phoneticPr fontId="1" type="noConversion"/>
  <dataValidations count="1">
    <dataValidation type="list" allowBlank="1" showInputMessage="1" showErrorMessage="1" sqref="AB43:AE44 AC20:AE41" xr:uid="{29AA7AA6-ADF7-43AA-81A6-F2884963EBE8}">
      <formula1>"-,Yes,No"</formula1>
    </dataValidation>
  </dataValidations>
  <pageMargins left="0.70866141732283472" right="0.70866141732283472" top="0.74803149606299213" bottom="0.74803149606299213" header="0.31496062992125984" footer="0.31496062992125984"/>
  <pageSetup paperSize="9" scale="93" orientation="portrait" r:id="rId1"/>
  <rowBreaks count="1" manualBreakCount="1">
    <brk id="41" max="30"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DD877-3CC2-42B7-B10B-D022F0A2DBAC}">
  <dimension ref="A1:GQ2"/>
  <sheetViews>
    <sheetView workbookViewId="0">
      <selection activeCell="C13" sqref="C13"/>
    </sheetView>
  </sheetViews>
  <sheetFormatPr defaultRowHeight="16.5"/>
  <sheetData>
    <row r="1" spans="1:199" ht="17.25" thickBot="1"/>
    <row r="2" spans="1:199" ht="27.75" thickBot="1">
      <c r="A2" s="310">
        <v>1475</v>
      </c>
      <c r="B2" s="311">
        <v>10</v>
      </c>
      <c r="C2" s="314">
        <v>44914</v>
      </c>
      <c r="D2" s="313" t="s">
        <v>1132</v>
      </c>
      <c r="E2" s="311" t="s">
        <v>1133</v>
      </c>
      <c r="F2" s="312"/>
      <c r="G2" s="311" t="s">
        <v>1131</v>
      </c>
      <c r="H2" s="312"/>
      <c r="I2" s="314">
        <v>44914</v>
      </c>
      <c r="J2" s="312"/>
      <c r="K2" s="312"/>
      <c r="L2" s="312"/>
      <c r="M2" s="312"/>
      <c r="N2" s="312"/>
      <c r="O2" s="312"/>
      <c r="P2" s="313" t="s">
        <v>1134</v>
      </c>
      <c r="Q2" s="312"/>
      <c r="R2" s="311" t="s">
        <v>1131</v>
      </c>
      <c r="S2" s="311">
        <v>5</v>
      </c>
      <c r="T2" s="311" t="s">
        <v>1135</v>
      </c>
      <c r="U2" s="311" t="s">
        <v>1136</v>
      </c>
      <c r="V2" s="311">
        <v>5510</v>
      </c>
      <c r="W2" s="311">
        <v>2.5</v>
      </c>
      <c r="X2" s="318">
        <v>44921</v>
      </c>
      <c r="Y2" s="318">
        <v>44921</v>
      </c>
      <c r="Z2" s="319" t="s">
        <v>1137</v>
      </c>
      <c r="AA2" s="311">
        <v>1</v>
      </c>
      <c r="AB2" s="312"/>
      <c r="AC2" s="312"/>
      <c r="AD2" s="314">
        <v>44928</v>
      </c>
      <c r="AE2" s="314">
        <v>44928</v>
      </c>
      <c r="AF2" s="319" t="s">
        <v>1137</v>
      </c>
      <c r="AG2" s="311">
        <v>1</v>
      </c>
      <c r="AH2" s="319" t="s">
        <v>1138</v>
      </c>
      <c r="AI2" s="311">
        <v>0.5</v>
      </c>
      <c r="AJ2" s="312"/>
      <c r="AK2" s="312"/>
      <c r="AL2" s="315"/>
      <c r="AM2" s="314">
        <v>44909</v>
      </c>
      <c r="AN2" s="316">
        <v>2200000</v>
      </c>
      <c r="AO2" s="316">
        <v>2000000</v>
      </c>
      <c r="AP2" s="312"/>
      <c r="AQ2" s="312"/>
      <c r="AR2" s="312"/>
      <c r="AS2" s="312"/>
      <c r="AT2" s="312"/>
      <c r="AU2" s="312"/>
      <c r="AV2" s="316">
        <v>1000000</v>
      </c>
      <c r="AW2" s="311" t="s">
        <v>1139</v>
      </c>
      <c r="AX2" s="312"/>
      <c r="AY2" s="317"/>
      <c r="AZ2" s="317"/>
      <c r="BA2" s="317"/>
      <c r="BB2" s="317"/>
      <c r="BC2" s="317"/>
      <c r="BD2" s="317"/>
      <c r="BE2" s="317"/>
      <c r="BF2" s="317"/>
      <c r="BG2" s="317"/>
      <c r="BH2" s="317"/>
      <c r="BI2" s="317"/>
      <c r="BJ2" s="317"/>
      <c r="BK2" s="317"/>
      <c r="BL2" s="317"/>
      <c r="BM2" s="317"/>
      <c r="BN2" s="317"/>
      <c r="BO2" s="317"/>
      <c r="BP2" s="317"/>
      <c r="BQ2" s="317"/>
      <c r="BR2" s="317"/>
      <c r="BS2" s="317"/>
      <c r="BT2" s="317"/>
      <c r="BU2" s="317"/>
      <c r="BV2" s="317"/>
      <c r="BW2" s="317"/>
      <c r="BX2" s="317"/>
      <c r="BY2" s="317"/>
      <c r="BZ2" s="317"/>
      <c r="CA2" s="317"/>
      <c r="CB2" s="317"/>
      <c r="CC2" s="317"/>
      <c r="CD2" s="317"/>
      <c r="CE2" s="317"/>
      <c r="CF2" s="317"/>
      <c r="CG2" s="317"/>
      <c r="CH2" s="317"/>
      <c r="CI2" s="317"/>
      <c r="CJ2" s="317"/>
      <c r="CK2" s="317"/>
      <c r="CL2" s="317"/>
      <c r="CM2" s="317"/>
      <c r="CN2" s="317"/>
      <c r="CO2" s="317"/>
      <c r="CP2" s="317"/>
      <c r="CQ2" s="317"/>
      <c r="CR2" s="317"/>
      <c r="CS2" s="317"/>
      <c r="CT2" s="317"/>
      <c r="CU2" s="317"/>
      <c r="CV2" s="317"/>
      <c r="CW2" s="317"/>
      <c r="CX2" s="317"/>
      <c r="CY2" s="317"/>
      <c r="CZ2" s="317"/>
      <c r="DA2" s="317"/>
      <c r="DB2" s="317"/>
      <c r="DC2" s="317"/>
      <c r="DD2" s="317"/>
      <c r="DE2" s="317"/>
      <c r="DF2" s="317"/>
      <c r="DG2" s="317"/>
      <c r="DH2" s="317"/>
      <c r="DI2" s="317"/>
      <c r="DJ2" s="317"/>
      <c r="DK2" s="317"/>
      <c r="DL2" s="317"/>
      <c r="DM2" s="317"/>
      <c r="DN2" s="317"/>
      <c r="DO2" s="317"/>
      <c r="DP2" s="317"/>
      <c r="DQ2" s="317"/>
      <c r="DR2" s="317"/>
      <c r="DS2" s="317"/>
      <c r="DT2" s="317"/>
      <c r="DU2" s="317"/>
      <c r="DV2" s="317"/>
      <c r="DW2" s="317"/>
      <c r="DX2" s="317"/>
      <c r="DY2" s="317"/>
      <c r="DZ2" s="317"/>
      <c r="EA2" s="317"/>
      <c r="EB2" s="317"/>
      <c r="EC2" s="317"/>
      <c r="ED2" s="317"/>
      <c r="EE2" s="317"/>
      <c r="EF2" s="317"/>
      <c r="EG2" s="317"/>
      <c r="EH2" s="317"/>
      <c r="EI2" s="317"/>
      <c r="EJ2" s="317"/>
      <c r="EK2" s="317"/>
      <c r="EL2" s="317"/>
      <c r="EM2" s="317"/>
      <c r="EN2" s="317"/>
      <c r="EO2" s="317"/>
      <c r="EP2" s="317"/>
      <c r="EQ2" s="317"/>
      <c r="ER2" s="317"/>
      <c r="ES2" s="317"/>
      <c r="ET2" s="317"/>
      <c r="EU2" s="317"/>
      <c r="EV2" s="317"/>
      <c r="EW2" s="317"/>
      <c r="EX2" s="317"/>
      <c r="EY2" s="317"/>
      <c r="EZ2" s="317"/>
      <c r="FA2" s="317"/>
      <c r="FB2" s="317"/>
      <c r="FC2" s="317"/>
      <c r="FD2" s="317"/>
      <c r="FE2" s="317"/>
      <c r="FF2" s="317"/>
      <c r="FG2" s="317"/>
      <c r="FH2" s="317"/>
      <c r="FI2" s="317"/>
      <c r="FJ2" s="317"/>
      <c r="FK2" s="317"/>
      <c r="FL2" s="317"/>
      <c r="FM2" s="317"/>
      <c r="FN2" s="317"/>
      <c r="FO2" s="317"/>
      <c r="FP2" s="317"/>
      <c r="FQ2" s="317"/>
      <c r="FR2" s="317"/>
      <c r="FS2" s="317"/>
      <c r="FT2" s="317"/>
      <c r="FU2" s="317"/>
      <c r="FV2" s="317"/>
      <c r="FW2" s="317"/>
      <c r="FX2" s="317"/>
      <c r="FY2" s="317"/>
      <c r="FZ2" s="317"/>
      <c r="GA2" s="317"/>
      <c r="GB2" s="317"/>
      <c r="GC2" s="317"/>
      <c r="GD2" s="317"/>
      <c r="GE2" s="317"/>
      <c r="GF2" s="317"/>
      <c r="GG2" s="317"/>
      <c r="GH2" s="317"/>
      <c r="GI2" s="317"/>
      <c r="GJ2" s="317"/>
      <c r="GK2" s="317"/>
      <c r="GL2" s="317"/>
      <c r="GM2" s="317"/>
      <c r="GN2" s="317"/>
      <c r="GO2" s="317"/>
      <c r="GP2" s="317"/>
      <c r="GQ2" s="317"/>
    </row>
  </sheetData>
  <phoneticPr fontId="1"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05FDC-4527-47A5-8B54-BCC20FD7BE3F}">
  <dimension ref="A1:GG22"/>
  <sheetViews>
    <sheetView zoomScale="85" zoomScaleNormal="85" workbookViewId="0">
      <selection activeCell="K24" sqref="K24"/>
    </sheetView>
  </sheetViews>
  <sheetFormatPr defaultColWidth="8.625" defaultRowHeight="16.5"/>
  <cols>
    <col min="1" max="2" width="9.125" style="2" bestFit="1" customWidth="1"/>
    <col min="3" max="3" width="15.5" style="2" customWidth="1"/>
    <col min="4" max="5" width="8.625" style="2"/>
    <col min="6" max="6" width="13.125" style="2" customWidth="1"/>
    <col min="7" max="7" width="10.75" style="2" customWidth="1"/>
    <col min="8" max="11" width="8.625" style="2"/>
    <col min="12" max="14" width="9.625" style="2" bestFit="1" customWidth="1"/>
    <col min="15" max="18" width="9.5" style="2" bestFit="1" customWidth="1"/>
    <col min="19" max="19" width="9.125" style="2" bestFit="1" customWidth="1"/>
    <col min="20" max="20" width="8.625" style="2"/>
    <col min="21" max="22" width="9.125" style="2" bestFit="1" customWidth="1"/>
    <col min="23" max="23" width="8.625" style="2"/>
    <col min="24" max="25" width="10" style="2" bestFit="1" customWidth="1"/>
    <col min="26" max="29" width="8.625" style="2"/>
    <col min="30" max="31" width="11.625" style="2" bestFit="1" customWidth="1"/>
    <col min="32" max="37" width="8.625" style="2"/>
    <col min="38" max="38" width="9.125" style="2" bestFit="1" customWidth="1"/>
    <col min="39" max="46" width="8.625" style="2"/>
    <col min="47" max="48" width="9.125" style="2" bestFit="1" customWidth="1"/>
    <col min="49" max="54" width="8.625" style="2"/>
    <col min="55" max="64" width="9.125" style="2" bestFit="1" customWidth="1"/>
    <col min="65" max="16384" width="8.625" style="2"/>
  </cols>
  <sheetData>
    <row r="1" spans="1:189" ht="17.25" thickBot="1">
      <c r="A1" s="1"/>
    </row>
    <row r="2" spans="1:189" ht="33.75" hidden="1" customHeight="1" thickBot="1">
      <c r="A2" s="41" t="s">
        <v>38</v>
      </c>
      <c r="B2" s="41" t="s">
        <v>39</v>
      </c>
      <c r="C2" s="41" t="s">
        <v>40</v>
      </c>
      <c r="D2" s="41" t="s">
        <v>15</v>
      </c>
      <c r="E2" s="41" t="s">
        <v>41</v>
      </c>
      <c r="F2" s="41" t="s">
        <v>11</v>
      </c>
      <c r="G2" s="41" t="s">
        <v>42</v>
      </c>
      <c r="H2" s="41" t="s">
        <v>43</v>
      </c>
      <c r="I2" s="41" t="s">
        <v>44</v>
      </c>
      <c r="J2" s="41" t="s">
        <v>45</v>
      </c>
      <c r="K2" s="41" t="s">
        <v>46</v>
      </c>
      <c r="L2" s="41" t="s">
        <v>47</v>
      </c>
      <c r="M2" s="41" t="s">
        <v>48</v>
      </c>
      <c r="N2" s="41" t="s">
        <v>49</v>
      </c>
      <c r="O2" s="41" t="s">
        <v>50</v>
      </c>
      <c r="P2" s="41" t="s">
        <v>4</v>
      </c>
      <c r="Q2" s="41" t="s">
        <v>8</v>
      </c>
      <c r="R2" s="41" t="s">
        <v>51</v>
      </c>
      <c r="S2" s="41" t="s">
        <v>12</v>
      </c>
      <c r="T2" s="41" t="s">
        <v>52</v>
      </c>
      <c r="U2" s="41" t="s">
        <v>1</v>
      </c>
      <c r="V2" s="41" t="s">
        <v>2</v>
      </c>
      <c r="W2" s="41" t="s">
        <v>53</v>
      </c>
      <c r="X2" s="41" t="s">
        <v>51</v>
      </c>
      <c r="Y2" s="41" t="s">
        <v>12</v>
      </c>
      <c r="Z2" s="41" t="s">
        <v>52</v>
      </c>
      <c r="AA2" s="41" t="s">
        <v>54</v>
      </c>
      <c r="AB2" s="41" t="s">
        <v>55</v>
      </c>
      <c r="AC2" s="42" t="s">
        <v>56</v>
      </c>
      <c r="AD2" s="43" t="s">
        <v>0</v>
      </c>
      <c r="AE2" s="41" t="s">
        <v>57</v>
      </c>
      <c r="AF2" s="41" t="s">
        <v>58</v>
      </c>
      <c r="AG2" s="41" t="s">
        <v>59</v>
      </c>
      <c r="AH2" s="41" t="s">
        <v>60</v>
      </c>
      <c r="AI2" s="41">
        <v>1</v>
      </c>
      <c r="AJ2" s="41">
        <v>2</v>
      </c>
      <c r="AK2" s="41">
        <v>3</v>
      </c>
      <c r="AL2" s="41">
        <v>4</v>
      </c>
      <c r="AM2" s="41">
        <v>5</v>
      </c>
      <c r="AN2" s="41">
        <v>6</v>
      </c>
      <c r="AO2" s="41">
        <v>7</v>
      </c>
      <c r="AP2" s="41">
        <v>8</v>
      </c>
      <c r="AQ2" s="41">
        <v>9</v>
      </c>
      <c r="AR2" s="41">
        <v>10</v>
      </c>
      <c r="AS2" s="41"/>
      <c r="AT2" s="41"/>
      <c r="AU2" s="41"/>
      <c r="AV2" s="41"/>
      <c r="AW2" s="41"/>
      <c r="AX2" s="41"/>
      <c r="AY2" s="41"/>
      <c r="AZ2" s="41"/>
      <c r="BA2" s="41"/>
      <c r="BB2" s="41"/>
      <c r="BC2" s="30"/>
      <c r="BD2" s="30"/>
      <c r="BE2" s="30"/>
      <c r="BF2" s="30"/>
      <c r="BG2" s="30"/>
      <c r="BH2" s="30"/>
      <c r="BI2" s="30"/>
      <c r="BJ2" s="30"/>
      <c r="BK2" s="30"/>
      <c r="BL2" s="30"/>
      <c r="BM2" s="30"/>
      <c r="BN2" s="30"/>
      <c r="BO2" s="30"/>
      <c r="BP2" s="30"/>
      <c r="BQ2" s="30"/>
      <c r="BR2" s="30"/>
      <c r="BS2" s="30"/>
      <c r="BT2" s="30"/>
      <c r="BU2" s="30"/>
      <c r="BV2" s="30"/>
      <c r="BW2" s="30"/>
      <c r="BX2" s="30"/>
      <c r="BY2" s="40"/>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39"/>
      <c r="DL2" s="39"/>
      <c r="DM2" s="39"/>
      <c r="DN2" s="39"/>
      <c r="DO2" s="39"/>
      <c r="DP2" s="39"/>
      <c r="DQ2" s="39"/>
      <c r="DR2" s="39"/>
      <c r="DS2" s="39"/>
      <c r="DT2" s="39"/>
      <c r="DU2" s="39"/>
      <c r="DV2" s="39"/>
      <c r="DW2" s="39"/>
      <c r="DX2" s="39"/>
      <c r="DY2" s="39"/>
      <c r="DZ2" s="39"/>
      <c r="EA2" s="39"/>
      <c r="EB2" s="39"/>
      <c r="EC2" s="39"/>
      <c r="ED2" s="39"/>
      <c r="EE2" s="39"/>
      <c r="EF2" s="39"/>
      <c r="EG2" s="39"/>
      <c r="EH2" s="39"/>
      <c r="EI2" s="39"/>
      <c r="EJ2" s="39"/>
      <c r="EK2" s="39"/>
      <c r="EL2" s="39"/>
      <c r="EM2" s="39"/>
      <c r="EN2" s="39"/>
      <c r="EO2" s="39"/>
      <c r="EP2" s="39"/>
      <c r="EQ2" s="39"/>
      <c r="ER2" s="39"/>
      <c r="ES2" s="39"/>
      <c r="ET2" s="39"/>
      <c r="EU2" s="39"/>
      <c r="EV2" s="39"/>
      <c r="EW2" s="39"/>
      <c r="EX2" s="39"/>
      <c r="EY2" s="39"/>
      <c r="EZ2" s="39"/>
      <c r="FA2" s="39"/>
      <c r="FB2" s="39"/>
      <c r="FC2" s="39"/>
      <c r="FD2" s="39"/>
      <c r="FE2" s="39"/>
      <c r="FF2" s="39"/>
      <c r="FG2" s="39"/>
      <c r="FH2" s="39"/>
      <c r="FI2" s="39"/>
      <c r="FJ2" s="39"/>
      <c r="FK2" s="39"/>
      <c r="FL2" s="39"/>
      <c r="FM2" s="39"/>
      <c r="FN2" s="39"/>
      <c r="FO2" s="39"/>
      <c r="FP2" s="39"/>
      <c r="FQ2" s="39"/>
      <c r="FR2" s="39"/>
      <c r="FS2" s="39"/>
      <c r="FT2" s="39"/>
      <c r="FU2" s="39"/>
      <c r="FV2" s="39"/>
      <c r="FW2" s="39"/>
      <c r="FX2" s="39"/>
      <c r="FY2" s="39"/>
      <c r="FZ2" s="39"/>
      <c r="GA2" s="39"/>
      <c r="GB2" s="39"/>
      <c r="GC2" s="39"/>
      <c r="GD2" s="39"/>
      <c r="GE2" s="39"/>
      <c r="GF2" s="39"/>
      <c r="GG2" s="39"/>
    </row>
    <row r="3" spans="1:189" s="37" customFormat="1" ht="45" customHeight="1" thickBot="1">
      <c r="A3" s="10"/>
      <c r="B3" s="10"/>
      <c r="C3" s="10"/>
      <c r="D3" s="10"/>
      <c r="E3" s="10"/>
      <c r="F3" s="10">
        <f>+Application!H5</f>
        <v>0</v>
      </c>
      <c r="G3" s="10"/>
      <c r="H3" s="10"/>
      <c r="I3" s="10"/>
      <c r="J3" s="10">
        <f>+Application!L22</f>
        <v>0</v>
      </c>
      <c r="K3" s="11"/>
      <c r="L3" s="11" t="e">
        <f>+'Decision(ITS)'!A46:G46</f>
        <v>#VALUE!</v>
      </c>
      <c r="M3" s="11">
        <f>+'Decision(ITS)'!I46:O46</f>
        <v>0</v>
      </c>
      <c r="N3" s="11">
        <f>+Application!A152</f>
        <v>0</v>
      </c>
      <c r="O3" s="10">
        <f>+Application!L25</f>
        <v>0</v>
      </c>
      <c r="P3" s="10" t="str">
        <f>+Application!G27</f>
        <v>낚시터(민물낚시, 얼음낚시) 및 방갈로, 편의점의 운영 및 서비스</v>
      </c>
      <c r="Q3" s="10">
        <f>+Application!L17</f>
        <v>0</v>
      </c>
      <c r="R3" s="12"/>
      <c r="S3" s="10">
        <f>+Application!L18</f>
        <v>0</v>
      </c>
      <c r="T3" s="10">
        <f>+Application!L19</f>
        <v>0</v>
      </c>
      <c r="U3" s="10">
        <f>+Application!L15</f>
        <v>0</v>
      </c>
      <c r="V3" s="10"/>
      <c r="W3" s="10">
        <f>+Application!V17</f>
        <v>0</v>
      </c>
      <c r="X3" s="10"/>
      <c r="Y3" s="10">
        <f>+Application!V18</f>
        <v>0</v>
      </c>
      <c r="Z3" s="10">
        <f>+Application!V19</f>
        <v>0</v>
      </c>
      <c r="AA3" s="10">
        <f>+Application!L11</f>
        <v>0</v>
      </c>
      <c r="AB3" s="10">
        <f>+Application!A15</f>
        <v>0</v>
      </c>
      <c r="AC3" s="10"/>
      <c r="AD3" s="10">
        <f>+Application!H7</f>
        <v>0</v>
      </c>
      <c r="AE3" s="10">
        <f>+Application!H9</f>
        <v>0</v>
      </c>
      <c r="AF3" s="10">
        <f>+Application!H6</f>
        <v>0</v>
      </c>
      <c r="AG3" s="10">
        <f>+Application!H8</f>
        <v>0</v>
      </c>
      <c r="AH3" s="10" t="str">
        <f>+Application!G30</f>
        <v>Operation and service of fishing grounds (freshwater fishing, ice fishing) and bungalows, and convenience stores</v>
      </c>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3"/>
      <c r="BX3" s="13"/>
      <c r="BY3" s="35"/>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c r="DW3" s="36"/>
      <c r="DX3" s="36"/>
      <c r="DY3" s="36"/>
      <c r="DZ3" s="36"/>
      <c r="EA3" s="36"/>
      <c r="EB3" s="36"/>
      <c r="EC3" s="36"/>
      <c r="ED3" s="36"/>
      <c r="EE3" s="36"/>
      <c r="EF3" s="36"/>
      <c r="EG3" s="36"/>
      <c r="EH3" s="36"/>
      <c r="EI3" s="36"/>
      <c r="EJ3" s="36"/>
      <c r="EK3" s="36"/>
      <c r="EL3" s="36"/>
      <c r="EM3" s="36"/>
      <c r="EN3" s="36"/>
      <c r="EO3" s="36"/>
      <c r="EP3" s="36"/>
      <c r="EQ3" s="36"/>
      <c r="ER3" s="36"/>
      <c r="ES3" s="36"/>
      <c r="ET3" s="36"/>
      <c r="EU3" s="36"/>
      <c r="EV3" s="36"/>
      <c r="EW3" s="36"/>
      <c r="EX3" s="36"/>
      <c r="EY3" s="36"/>
      <c r="EZ3" s="36"/>
      <c r="FA3" s="36"/>
      <c r="FB3" s="36"/>
      <c r="FC3" s="36"/>
      <c r="FD3" s="36"/>
      <c r="FE3" s="36"/>
      <c r="FF3" s="36"/>
      <c r="FG3" s="36"/>
      <c r="FH3" s="36"/>
      <c r="FI3" s="36"/>
      <c r="FJ3" s="36"/>
      <c r="FK3" s="36"/>
      <c r="FL3" s="36"/>
      <c r="FM3" s="36"/>
      <c r="FN3" s="36"/>
      <c r="FO3" s="36"/>
      <c r="FP3" s="36"/>
      <c r="FQ3" s="36"/>
      <c r="FR3" s="36"/>
      <c r="FS3" s="36"/>
      <c r="FT3" s="36"/>
      <c r="FU3" s="36"/>
      <c r="FV3" s="36"/>
      <c r="FW3" s="36"/>
      <c r="FX3" s="36"/>
      <c r="FY3" s="36"/>
      <c r="FZ3" s="36"/>
      <c r="GA3" s="36"/>
      <c r="GB3" s="36"/>
      <c r="GC3" s="36"/>
      <c r="GD3" s="36"/>
      <c r="GE3" s="36"/>
      <c r="GF3" s="36"/>
    </row>
    <row r="4" spans="1:189" s="37" customFormat="1" ht="45" customHeight="1" thickBot="1">
      <c r="A4" s="10"/>
      <c r="B4" s="10"/>
      <c r="C4" s="10"/>
      <c r="D4" s="10"/>
      <c r="E4" s="10"/>
      <c r="F4" s="10">
        <f>+F3</f>
        <v>0</v>
      </c>
      <c r="G4" s="10"/>
      <c r="H4" s="10"/>
      <c r="I4" s="10"/>
      <c r="J4" s="10">
        <f>+Application!S22</f>
        <v>0</v>
      </c>
      <c r="K4" s="11"/>
      <c r="L4" s="11"/>
      <c r="M4" s="11"/>
      <c r="N4" s="11"/>
      <c r="O4" s="10">
        <f t="shared" ref="O4:S5" si="0">+O3</f>
        <v>0</v>
      </c>
      <c r="P4" s="10" t="str">
        <f t="shared" si="0"/>
        <v>낚시터(민물낚시, 얼음낚시) 및 방갈로, 편의점의 운영 및 서비스</v>
      </c>
      <c r="Q4" s="10">
        <f t="shared" si="0"/>
        <v>0</v>
      </c>
      <c r="R4" s="10"/>
      <c r="S4" s="10">
        <f t="shared" si="0"/>
        <v>0</v>
      </c>
      <c r="T4" s="10">
        <f t="shared" ref="T4:U4" si="1">+T3</f>
        <v>0</v>
      </c>
      <c r="U4" s="10">
        <f t="shared" si="1"/>
        <v>0</v>
      </c>
      <c r="V4" s="10"/>
      <c r="W4" s="10">
        <f>+W3</f>
        <v>0</v>
      </c>
      <c r="X4" s="10"/>
      <c r="Y4" s="10">
        <f t="shared" ref="Y4:AB5" si="2">+Y3</f>
        <v>0</v>
      </c>
      <c r="Z4" s="10">
        <f t="shared" si="2"/>
        <v>0</v>
      </c>
      <c r="AA4" s="10">
        <f t="shared" si="2"/>
        <v>0</v>
      </c>
      <c r="AB4" s="10">
        <f t="shared" si="2"/>
        <v>0</v>
      </c>
      <c r="AC4" s="10"/>
      <c r="AD4" s="10">
        <f>+AD3</f>
        <v>0</v>
      </c>
      <c r="AE4" s="10"/>
      <c r="AF4" s="10">
        <f t="shared" ref="AF4:AH5" si="3">+AF3</f>
        <v>0</v>
      </c>
      <c r="AG4" s="10">
        <f t="shared" si="3"/>
        <v>0</v>
      </c>
      <c r="AH4" s="10" t="str">
        <f t="shared" si="3"/>
        <v>Operation and service of fishing grounds (freshwater fishing, ice fishing) and bungalows, and convenience stores</v>
      </c>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3"/>
      <c r="BX4" s="13"/>
      <c r="BY4" s="35"/>
      <c r="BZ4" s="36"/>
      <c r="CA4" s="36"/>
      <c r="CB4" s="36"/>
      <c r="CC4" s="36"/>
      <c r="CD4" s="36"/>
      <c r="CE4" s="36"/>
      <c r="CF4" s="36"/>
      <c r="CG4" s="36"/>
      <c r="CH4" s="36"/>
      <c r="CI4" s="36"/>
      <c r="CJ4" s="36"/>
      <c r="CK4" s="36"/>
      <c r="CL4" s="36"/>
      <c r="CM4" s="36"/>
      <c r="CN4" s="36"/>
      <c r="CO4" s="36"/>
      <c r="CP4" s="36"/>
      <c r="CQ4" s="36"/>
      <c r="CR4" s="36"/>
      <c r="CS4" s="36"/>
      <c r="CT4" s="36"/>
      <c r="CU4" s="36"/>
      <c r="CV4" s="36"/>
      <c r="CW4" s="36"/>
      <c r="CX4" s="36"/>
      <c r="CY4" s="36"/>
      <c r="CZ4" s="36"/>
      <c r="DA4" s="36"/>
      <c r="DB4" s="36"/>
      <c r="DC4" s="36"/>
      <c r="DD4" s="36"/>
      <c r="DE4" s="36"/>
      <c r="DF4" s="36"/>
      <c r="DG4" s="36"/>
      <c r="DH4" s="36"/>
      <c r="DI4" s="36"/>
      <c r="DJ4" s="36"/>
      <c r="DK4" s="36"/>
      <c r="DL4" s="36"/>
      <c r="DM4" s="36"/>
      <c r="DN4" s="36"/>
      <c r="DO4" s="36"/>
      <c r="DP4" s="36"/>
      <c r="DQ4" s="36"/>
      <c r="DR4" s="36"/>
      <c r="DS4" s="36"/>
      <c r="DT4" s="36"/>
      <c r="DU4" s="36"/>
      <c r="DV4" s="36"/>
      <c r="DW4" s="36"/>
      <c r="DX4" s="36"/>
      <c r="DY4" s="36"/>
      <c r="DZ4" s="36"/>
      <c r="EA4" s="36"/>
      <c r="EB4" s="36"/>
      <c r="EC4" s="36"/>
      <c r="ED4" s="36"/>
      <c r="EE4" s="36"/>
      <c r="EF4" s="36"/>
      <c r="EG4" s="36"/>
      <c r="EH4" s="36"/>
      <c r="EI4" s="36"/>
      <c r="EJ4" s="36"/>
      <c r="EK4" s="36"/>
      <c r="EL4" s="36"/>
      <c r="EM4" s="36"/>
      <c r="EN4" s="36"/>
      <c r="EO4" s="36"/>
      <c r="EP4" s="36"/>
      <c r="EQ4" s="36"/>
      <c r="ER4" s="36"/>
      <c r="ES4" s="36"/>
      <c r="ET4" s="36"/>
      <c r="EU4" s="36"/>
      <c r="EV4" s="36"/>
      <c r="EW4" s="36"/>
      <c r="EX4" s="36"/>
      <c r="EY4" s="36"/>
      <c r="EZ4" s="36"/>
      <c r="FA4" s="36"/>
      <c r="FB4" s="36"/>
      <c r="FC4" s="36"/>
      <c r="FD4" s="36"/>
      <c r="FE4" s="36"/>
      <c r="FF4" s="36"/>
      <c r="FG4" s="36"/>
      <c r="FH4" s="36"/>
      <c r="FI4" s="36"/>
      <c r="FJ4" s="36"/>
      <c r="FK4" s="36"/>
      <c r="FL4" s="36"/>
      <c r="FM4" s="36"/>
      <c r="FN4" s="36"/>
      <c r="FO4" s="36"/>
      <c r="FP4" s="36"/>
      <c r="FQ4" s="36"/>
      <c r="FR4" s="36"/>
      <c r="FS4" s="36"/>
      <c r="FT4" s="36"/>
      <c r="FU4" s="36"/>
      <c r="FV4" s="36"/>
      <c r="FW4" s="36"/>
      <c r="FX4" s="36"/>
      <c r="FY4" s="36"/>
      <c r="FZ4" s="36"/>
      <c r="GA4" s="36"/>
      <c r="GB4" s="36"/>
      <c r="GC4" s="36"/>
      <c r="GD4" s="36"/>
      <c r="GE4" s="36"/>
      <c r="GF4" s="36"/>
    </row>
    <row r="5" spans="1:189" s="37" customFormat="1" ht="45" customHeight="1" thickBot="1">
      <c r="A5" s="10"/>
      <c r="B5" s="10"/>
      <c r="C5" s="13"/>
      <c r="D5" s="13"/>
      <c r="E5" s="13"/>
      <c r="F5" s="10">
        <f>+F4</f>
        <v>0</v>
      </c>
      <c r="G5" s="13"/>
      <c r="H5" s="13"/>
      <c r="I5" s="13"/>
      <c r="J5" s="10">
        <f>+Application!Z22</f>
        <v>0</v>
      </c>
      <c r="K5" s="11"/>
      <c r="L5" s="11"/>
      <c r="M5" s="11"/>
      <c r="N5" s="11"/>
      <c r="O5" s="13">
        <f t="shared" si="0"/>
        <v>0</v>
      </c>
      <c r="P5" s="13" t="str">
        <f t="shared" si="0"/>
        <v>낚시터(민물낚시, 얼음낚시) 및 방갈로, 편의점의 운영 및 서비스</v>
      </c>
      <c r="Q5" s="13">
        <f t="shared" si="0"/>
        <v>0</v>
      </c>
      <c r="R5" s="13"/>
      <c r="S5" s="10">
        <f t="shared" si="0"/>
        <v>0</v>
      </c>
      <c r="T5" s="10">
        <f t="shared" ref="T5" si="4">+T4</f>
        <v>0</v>
      </c>
      <c r="U5" s="10">
        <f t="shared" ref="U5" si="5">+U4</f>
        <v>0</v>
      </c>
      <c r="V5" s="13"/>
      <c r="W5" s="10">
        <f>+W4</f>
        <v>0</v>
      </c>
      <c r="X5" s="13"/>
      <c r="Y5" s="10">
        <f t="shared" si="2"/>
        <v>0</v>
      </c>
      <c r="Z5" s="10">
        <f t="shared" si="2"/>
        <v>0</v>
      </c>
      <c r="AA5" s="10">
        <f t="shared" si="2"/>
        <v>0</v>
      </c>
      <c r="AB5" s="10">
        <f t="shared" si="2"/>
        <v>0</v>
      </c>
      <c r="AC5" s="13"/>
      <c r="AD5" s="10">
        <f>+AD4</f>
        <v>0</v>
      </c>
      <c r="AE5" s="10"/>
      <c r="AF5" s="13">
        <f t="shared" si="3"/>
        <v>0</v>
      </c>
      <c r="AG5" s="13">
        <f t="shared" si="3"/>
        <v>0</v>
      </c>
      <c r="AH5" s="13" t="str">
        <f t="shared" si="3"/>
        <v>Operation and service of fishing grounds (freshwater fishing, ice fishing) and bungalows, and convenience stores</v>
      </c>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35"/>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c r="DL5" s="36"/>
      <c r="DM5" s="36"/>
      <c r="DN5" s="36"/>
      <c r="DO5" s="36"/>
      <c r="DP5" s="36"/>
      <c r="DQ5" s="36"/>
      <c r="DR5" s="36"/>
      <c r="DS5" s="36"/>
      <c r="DT5" s="36"/>
      <c r="DU5" s="36"/>
      <c r="DV5" s="36"/>
      <c r="DW5" s="36"/>
      <c r="DX5" s="36"/>
      <c r="DY5" s="36"/>
      <c r="DZ5" s="36"/>
      <c r="EA5" s="36"/>
      <c r="EB5" s="36"/>
      <c r="EC5" s="36"/>
      <c r="ED5" s="36"/>
      <c r="EE5" s="36"/>
      <c r="EF5" s="36"/>
      <c r="EG5" s="36"/>
      <c r="EH5" s="36"/>
      <c r="EI5" s="36"/>
      <c r="EJ5" s="36"/>
      <c r="EK5" s="36"/>
      <c r="EL5" s="36"/>
      <c r="EM5" s="36"/>
      <c r="EN5" s="36"/>
      <c r="EO5" s="36"/>
      <c r="EP5" s="36"/>
      <c r="EQ5" s="36"/>
      <c r="ER5" s="36"/>
      <c r="ES5" s="36"/>
      <c r="ET5" s="36"/>
      <c r="EU5" s="36"/>
      <c r="EV5" s="36"/>
      <c r="EW5" s="36"/>
      <c r="EX5" s="36"/>
      <c r="EY5" s="36"/>
      <c r="EZ5" s="36"/>
      <c r="FA5" s="36"/>
      <c r="FB5" s="36"/>
      <c r="FC5" s="36"/>
      <c r="FD5" s="36"/>
      <c r="FE5" s="36"/>
      <c r="FF5" s="36"/>
      <c r="FG5" s="36"/>
      <c r="FH5" s="36"/>
      <c r="FI5" s="36"/>
      <c r="FJ5" s="36"/>
      <c r="FK5" s="36"/>
      <c r="FL5" s="36"/>
      <c r="FM5" s="36"/>
      <c r="FN5" s="36"/>
      <c r="FO5" s="36"/>
      <c r="FP5" s="36"/>
      <c r="FQ5" s="36"/>
      <c r="FR5" s="36"/>
      <c r="FS5" s="36"/>
      <c r="FT5" s="36"/>
      <c r="FU5" s="36"/>
      <c r="FV5" s="36"/>
      <c r="FW5" s="36"/>
      <c r="FX5" s="36"/>
      <c r="FY5" s="36"/>
      <c r="FZ5" s="36"/>
      <c r="GA5" s="36"/>
      <c r="GB5" s="36"/>
      <c r="GC5" s="36"/>
      <c r="GD5" s="36"/>
      <c r="GE5" s="36"/>
      <c r="GF5" s="36"/>
    </row>
    <row r="6" spans="1:189" s="1" customFormat="1" ht="13.5"/>
    <row r="7" spans="1:189" s="1" customFormat="1" ht="13.5"/>
    <row r="8" spans="1:189" s="1" customFormat="1" ht="45" hidden="1" customHeight="1" thickBot="1">
      <c r="A8" s="28" t="s">
        <v>122</v>
      </c>
      <c r="B8" s="28" t="s">
        <v>13</v>
      </c>
      <c r="C8" s="28" t="s">
        <v>14</v>
      </c>
      <c r="D8" s="28" t="s">
        <v>15</v>
      </c>
      <c r="E8" s="28" t="s">
        <v>11</v>
      </c>
      <c r="F8" s="28" t="s">
        <v>16</v>
      </c>
      <c r="G8" s="28" t="s">
        <v>17</v>
      </c>
      <c r="H8" s="28" t="s">
        <v>18</v>
      </c>
      <c r="I8" s="28" t="s">
        <v>19</v>
      </c>
      <c r="J8" s="28" t="s">
        <v>20</v>
      </c>
      <c r="K8" s="32" t="s">
        <v>21</v>
      </c>
      <c r="L8" s="32" t="s">
        <v>22</v>
      </c>
      <c r="M8" s="32" t="s">
        <v>23</v>
      </c>
      <c r="N8" s="32" t="s">
        <v>24</v>
      </c>
      <c r="O8" s="32" t="s">
        <v>25</v>
      </c>
      <c r="P8" s="28" t="s">
        <v>26</v>
      </c>
      <c r="Q8" s="28" t="s">
        <v>27</v>
      </c>
      <c r="R8" s="28" t="s">
        <v>28</v>
      </c>
      <c r="S8" s="28" t="s">
        <v>5</v>
      </c>
      <c r="T8" s="28" t="s">
        <v>29</v>
      </c>
      <c r="U8" s="28" t="s">
        <v>30</v>
      </c>
      <c r="V8" s="28" t="s">
        <v>31</v>
      </c>
      <c r="W8" s="28" t="s">
        <v>32</v>
      </c>
      <c r="X8" s="44" t="s">
        <v>33</v>
      </c>
      <c r="Y8" s="44" t="s">
        <v>34</v>
      </c>
      <c r="Z8" s="44" t="s">
        <v>9</v>
      </c>
      <c r="AA8" s="44" t="s">
        <v>3</v>
      </c>
      <c r="AB8" s="44" t="s">
        <v>35</v>
      </c>
      <c r="AC8" s="44" t="s">
        <v>3</v>
      </c>
      <c r="AD8" s="44" t="s">
        <v>33</v>
      </c>
      <c r="AE8" s="44" t="s">
        <v>34</v>
      </c>
      <c r="AF8" s="44" t="s">
        <v>9</v>
      </c>
      <c r="AG8" s="44" t="s">
        <v>3</v>
      </c>
      <c r="AH8" s="44" t="s">
        <v>36</v>
      </c>
      <c r="AI8" s="44" t="s">
        <v>3</v>
      </c>
      <c r="AJ8" s="44" t="s">
        <v>37</v>
      </c>
      <c r="AK8" s="44" t="s">
        <v>3</v>
      </c>
      <c r="AL8" s="44"/>
      <c r="AM8" s="44"/>
      <c r="AN8" s="44"/>
      <c r="AO8" s="44"/>
      <c r="AP8" s="44"/>
      <c r="AQ8" s="44"/>
      <c r="AR8" s="44"/>
      <c r="AS8" s="44"/>
      <c r="AT8" s="44"/>
      <c r="AU8" s="28"/>
      <c r="AV8" s="28"/>
      <c r="AW8" s="28"/>
      <c r="AX8" s="45"/>
      <c r="AY8" s="27"/>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6"/>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row>
    <row r="9" spans="1:189" ht="44.25" customHeight="1">
      <c r="A9" s="28"/>
      <c r="B9" s="28"/>
      <c r="C9" s="29">
        <f>+Application!S112</f>
        <v>0</v>
      </c>
      <c r="D9" s="29"/>
      <c r="E9" s="28">
        <f>+Application!H5</f>
        <v>0</v>
      </c>
      <c r="F9" s="30"/>
      <c r="G9" s="29"/>
      <c r="H9" s="31"/>
      <c r="I9" s="31"/>
      <c r="J9" s="30"/>
      <c r="K9" s="32"/>
      <c r="L9" s="30"/>
      <c r="M9" s="32"/>
      <c r="N9" s="30"/>
      <c r="O9" s="30"/>
      <c r="P9" s="28">
        <f>+J3</f>
        <v>0</v>
      </c>
      <c r="Q9" s="30"/>
      <c r="R9" s="28">
        <f>+Application!L23</f>
        <v>0</v>
      </c>
      <c r="S9" s="28">
        <f>+Application!L25</f>
        <v>0</v>
      </c>
      <c r="T9" s="28"/>
      <c r="U9" s="28">
        <f>+'Contract(ITS)'!L35:AE35</f>
        <v>0</v>
      </c>
      <c r="V9" s="28">
        <f>+'Contract(ITS)'!L34:AE34</f>
        <v>0</v>
      </c>
      <c r="W9" s="28"/>
      <c r="X9" s="34" t="e">
        <f>+Application!#REF!</f>
        <v>#REF!</v>
      </c>
      <c r="Y9" s="34" t="e">
        <f>+X9</f>
        <v>#REF!</v>
      </c>
      <c r="Z9" s="30">
        <f>+'Contract(ITS)'!L36:AA36</f>
        <v>0</v>
      </c>
      <c r="AA9" s="30"/>
      <c r="AB9" s="30"/>
      <c r="AC9" s="30"/>
      <c r="AD9" s="29" t="e">
        <f>+Application!#REF!</f>
        <v>#REF!</v>
      </c>
      <c r="AE9" s="29" t="e">
        <f>+AD9</f>
        <v>#REF!</v>
      </c>
      <c r="AF9" s="28">
        <f>+Z9</f>
        <v>0</v>
      </c>
      <c r="AG9" s="28"/>
      <c r="AH9" s="30"/>
      <c r="AI9" s="30"/>
      <c r="AJ9" s="30"/>
      <c r="AK9" s="30"/>
      <c r="AL9" s="30"/>
      <c r="AM9" s="29"/>
      <c r="AN9" s="33"/>
      <c r="AO9" s="33"/>
      <c r="AP9" s="33"/>
      <c r="AQ9" s="28"/>
      <c r="AR9" s="30"/>
      <c r="AS9" s="30"/>
      <c r="AT9" s="28"/>
      <c r="AU9" s="28"/>
      <c r="AV9" s="33"/>
      <c r="AW9" s="28"/>
      <c r="AX9" s="30"/>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row>
    <row r="10" spans="1:189" ht="44.25" customHeight="1">
      <c r="A10" s="28"/>
      <c r="B10" s="28"/>
      <c r="C10" s="29">
        <f>+C9</f>
        <v>0</v>
      </c>
      <c r="D10" s="29"/>
      <c r="E10" s="28">
        <f>+E9</f>
        <v>0</v>
      </c>
      <c r="F10" s="30"/>
      <c r="G10" s="29"/>
      <c r="H10" s="31"/>
      <c r="I10" s="31"/>
      <c r="J10" s="30"/>
      <c r="K10" s="32"/>
      <c r="L10" s="30"/>
      <c r="M10" s="32"/>
      <c r="N10" s="30"/>
      <c r="O10" s="30"/>
      <c r="P10" s="28">
        <f>+J4</f>
        <v>0</v>
      </c>
      <c r="Q10" s="30"/>
      <c r="R10" s="28">
        <f>+Application!S23</f>
        <v>0</v>
      </c>
      <c r="S10" s="28">
        <f>+S9</f>
        <v>0</v>
      </c>
      <c r="T10" s="28"/>
      <c r="U10" s="28">
        <f>+'Contract(ITS)'!L35:AE35</f>
        <v>0</v>
      </c>
      <c r="V10" s="28">
        <f>+'Contract(ITS)'!L34:AE34</f>
        <v>0</v>
      </c>
      <c r="W10" s="28"/>
      <c r="X10" s="34" t="e">
        <f t="shared" ref="X10:Z11" si="6">+X9</f>
        <v>#REF!</v>
      </c>
      <c r="Y10" s="34" t="e">
        <f t="shared" si="6"/>
        <v>#REF!</v>
      </c>
      <c r="Z10" s="30">
        <f t="shared" si="6"/>
        <v>0</v>
      </c>
      <c r="AA10" s="30"/>
      <c r="AB10" s="30"/>
      <c r="AC10" s="30"/>
      <c r="AD10" s="29" t="e">
        <f t="shared" ref="AD10:AF11" si="7">+AD9</f>
        <v>#REF!</v>
      </c>
      <c r="AE10" s="29" t="e">
        <f t="shared" si="7"/>
        <v>#REF!</v>
      </c>
      <c r="AF10" s="28">
        <f t="shared" si="7"/>
        <v>0</v>
      </c>
      <c r="AG10" s="28"/>
      <c r="AH10" s="30"/>
      <c r="AI10" s="30"/>
      <c r="AJ10" s="30"/>
      <c r="AK10" s="30"/>
      <c r="AL10" s="30"/>
      <c r="AM10" s="29"/>
      <c r="AN10" s="33"/>
      <c r="AO10" s="33"/>
      <c r="AP10" s="33"/>
      <c r="AQ10" s="28"/>
      <c r="AR10" s="30"/>
      <c r="AS10" s="30"/>
      <c r="AT10" s="28"/>
      <c r="AU10" s="28"/>
      <c r="AV10" s="33"/>
      <c r="AW10" s="28"/>
      <c r="AX10" s="30"/>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row>
    <row r="11" spans="1:189" ht="44.25" customHeight="1">
      <c r="A11" s="17"/>
      <c r="B11" s="17"/>
      <c r="C11" s="18">
        <f>+C10</f>
        <v>0</v>
      </c>
      <c r="D11" s="18"/>
      <c r="E11" s="17">
        <f>+E10</f>
        <v>0</v>
      </c>
      <c r="F11" s="19"/>
      <c r="G11" s="20"/>
      <c r="H11" s="21"/>
      <c r="I11" s="21"/>
      <c r="J11" s="19"/>
      <c r="K11" s="22"/>
      <c r="L11" s="19"/>
      <c r="M11" s="22"/>
      <c r="N11" s="19"/>
      <c r="O11" s="19"/>
      <c r="P11" s="17">
        <f>+Application!Z22</f>
        <v>0</v>
      </c>
      <c r="Q11" s="19"/>
      <c r="R11" s="17">
        <f>+Application!Z23</f>
        <v>0</v>
      </c>
      <c r="S11" s="17">
        <f>+S10</f>
        <v>0</v>
      </c>
      <c r="T11" s="17"/>
      <c r="U11" s="17">
        <f>+'Contract(ITS)'!L35:AE35</f>
        <v>0</v>
      </c>
      <c r="V11" s="17">
        <f>+'Contract(ITS)'!L34:AE34</f>
        <v>0</v>
      </c>
      <c r="W11" s="17"/>
      <c r="X11" s="38" t="e">
        <f t="shared" si="6"/>
        <v>#REF!</v>
      </c>
      <c r="Y11" s="38" t="e">
        <f t="shared" si="6"/>
        <v>#REF!</v>
      </c>
      <c r="Z11" s="19">
        <f t="shared" si="6"/>
        <v>0</v>
      </c>
      <c r="AA11" s="19"/>
      <c r="AB11" s="19"/>
      <c r="AC11" s="19"/>
      <c r="AD11" s="18" t="e">
        <f t="shared" si="7"/>
        <v>#REF!</v>
      </c>
      <c r="AE11" s="18" t="e">
        <f t="shared" si="7"/>
        <v>#REF!</v>
      </c>
      <c r="AF11" s="17">
        <f t="shared" si="7"/>
        <v>0</v>
      </c>
      <c r="AG11" s="17"/>
      <c r="AH11" s="19"/>
      <c r="AI11" s="19"/>
      <c r="AJ11" s="19"/>
      <c r="AK11" s="19"/>
      <c r="AL11" s="23"/>
      <c r="AM11" s="24"/>
      <c r="AN11" s="25"/>
      <c r="AO11" s="25"/>
      <c r="AP11" s="25"/>
      <c r="AQ11" s="17"/>
      <c r="AR11" s="19"/>
      <c r="AS11" s="19"/>
      <c r="AT11" s="17"/>
      <c r="AU11" s="17"/>
      <c r="AV11" s="26"/>
      <c r="AW11" s="17"/>
      <c r="AX11" s="19"/>
    </row>
    <row r="13" spans="1:189" hidden="1">
      <c r="A13" s="9" t="s">
        <v>248</v>
      </c>
      <c r="B13" s="9" t="s">
        <v>249</v>
      </c>
      <c r="C13" s="9" t="s">
        <v>250</v>
      </c>
      <c r="D13" s="9" t="s">
        <v>251</v>
      </c>
      <c r="E13" s="9" t="s">
        <v>252</v>
      </c>
      <c r="F13" s="9" t="s">
        <v>253</v>
      </c>
      <c r="G13" s="9" t="s">
        <v>254</v>
      </c>
      <c r="H13" s="9" t="s">
        <v>255</v>
      </c>
      <c r="I13" s="9" t="s">
        <v>256</v>
      </c>
      <c r="J13" s="9" t="s">
        <v>257</v>
      </c>
      <c r="K13" s="9" t="s">
        <v>258</v>
      </c>
      <c r="L13" s="9" t="s">
        <v>259</v>
      </c>
      <c r="M13" s="9" t="s">
        <v>260</v>
      </c>
      <c r="N13" s="9" t="s">
        <v>266</v>
      </c>
      <c r="O13" s="9" t="s">
        <v>261</v>
      </c>
      <c r="P13" s="9" t="s">
        <v>262</v>
      </c>
      <c r="Q13" s="9" t="s">
        <v>263</v>
      </c>
      <c r="R13" s="9" t="s">
        <v>264</v>
      </c>
      <c r="S13" s="9" t="s">
        <v>263</v>
      </c>
      <c r="T13" s="9" t="s">
        <v>265</v>
      </c>
    </row>
    <row r="14" spans="1:189">
      <c r="A14" s="9"/>
      <c r="B14" s="9"/>
      <c r="C14" s="14">
        <f>+Application!S112</f>
        <v>0</v>
      </c>
      <c r="D14" s="9"/>
      <c r="E14" s="9"/>
      <c r="F14" s="9">
        <f>+Application!H5</f>
        <v>0</v>
      </c>
      <c r="G14" s="9">
        <f>+Application!L22</f>
        <v>0</v>
      </c>
      <c r="H14" s="9">
        <f>+Application!L23</f>
        <v>0</v>
      </c>
      <c r="I14" s="9">
        <f>+Application!H7</f>
        <v>0</v>
      </c>
      <c r="J14" s="9">
        <f>+Application!A15</f>
        <v>0</v>
      </c>
      <c r="K14" s="9">
        <f>+Application!L15</f>
        <v>0</v>
      </c>
      <c r="L14" s="9"/>
      <c r="M14" s="9">
        <f>+Application!L11</f>
        <v>0</v>
      </c>
      <c r="N14" s="9">
        <f>+Application!L17</f>
        <v>0</v>
      </c>
      <c r="O14" s="9"/>
      <c r="P14" s="9">
        <f>+Application!L19</f>
        <v>0</v>
      </c>
      <c r="Q14" s="9">
        <f>+Application!L18</f>
        <v>0</v>
      </c>
      <c r="R14" s="9">
        <f>+Application!V17</f>
        <v>0</v>
      </c>
      <c r="S14" s="9">
        <f>+Application!V18</f>
        <v>0</v>
      </c>
      <c r="T14" s="9">
        <f>+Application!V19</f>
        <v>0</v>
      </c>
    </row>
    <row r="15" spans="1:189">
      <c r="A15" s="9"/>
      <c r="B15" s="9"/>
      <c r="C15" s="14">
        <f>+Application!S112</f>
        <v>0</v>
      </c>
      <c r="D15" s="9"/>
      <c r="E15" s="9"/>
      <c r="F15" s="9">
        <f>+Application!H5</f>
        <v>0</v>
      </c>
      <c r="G15" s="9">
        <f>+Application!S22</f>
        <v>0</v>
      </c>
      <c r="H15" s="9">
        <f>+Application!S23</f>
        <v>0</v>
      </c>
      <c r="I15" s="9">
        <f>+Application!H7</f>
        <v>0</v>
      </c>
      <c r="J15" s="9">
        <f>+Application!A15</f>
        <v>0</v>
      </c>
      <c r="K15" s="9">
        <f>+Application!L15</f>
        <v>0</v>
      </c>
      <c r="L15" s="9"/>
      <c r="M15" s="9">
        <f>+Application!L11</f>
        <v>0</v>
      </c>
      <c r="N15" s="9">
        <f>+Application!L17</f>
        <v>0</v>
      </c>
      <c r="O15" s="9"/>
      <c r="P15" s="9">
        <f>+Application!L19</f>
        <v>0</v>
      </c>
      <c r="Q15" s="9">
        <f>+Application!L18</f>
        <v>0</v>
      </c>
      <c r="R15" s="9">
        <f>+Application!V17</f>
        <v>0</v>
      </c>
      <c r="S15" s="9">
        <f>+Application!V18</f>
        <v>0</v>
      </c>
      <c r="T15" s="9">
        <f>+Application!V19</f>
        <v>0</v>
      </c>
    </row>
    <row r="16" spans="1:189">
      <c r="A16" s="9"/>
      <c r="B16" s="9"/>
      <c r="C16" s="14">
        <f>+Application!S112</f>
        <v>0</v>
      </c>
      <c r="D16" s="9"/>
      <c r="E16" s="9"/>
      <c r="F16" s="9">
        <f>+Application!H5</f>
        <v>0</v>
      </c>
      <c r="G16" s="9">
        <f>+Application!Z22</f>
        <v>0</v>
      </c>
      <c r="H16" s="9">
        <f>+Application!Z23</f>
        <v>0</v>
      </c>
      <c r="I16" s="9">
        <f>+Application!H7</f>
        <v>0</v>
      </c>
      <c r="J16" s="9">
        <f>+Application!A15</f>
        <v>0</v>
      </c>
      <c r="K16" s="9">
        <f>+Application!L15</f>
        <v>0</v>
      </c>
      <c r="L16" s="9"/>
      <c r="M16" s="9">
        <f>+Application!L11</f>
        <v>0</v>
      </c>
      <c r="N16" s="9">
        <f>+Application!L17</f>
        <v>0</v>
      </c>
      <c r="O16" s="9"/>
      <c r="P16" s="9">
        <f>+Application!L19</f>
        <v>0</v>
      </c>
      <c r="Q16" s="9">
        <f>+Application!L18</f>
        <v>0</v>
      </c>
      <c r="R16" s="9">
        <f>+Application!V17</f>
        <v>0</v>
      </c>
      <c r="S16" s="9">
        <f>+Application!V18</f>
        <v>0</v>
      </c>
      <c r="T16" s="9">
        <f>+Application!V19</f>
        <v>0</v>
      </c>
    </row>
    <row r="19" spans="2:18">
      <c r="R19" s="2">
        <f>+'Contract(ITS)'!L35:AE35</f>
        <v>0</v>
      </c>
    </row>
    <row r="22" spans="2:18">
      <c r="B22" s="46"/>
    </row>
  </sheetData>
  <phoneticPr fontId="1"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FFC2B-2814-4AC7-96FA-08818C01F60B}">
  <sheetPr>
    <tabColor rgb="FFFFFF00"/>
  </sheetPr>
  <dimension ref="A1:AH172"/>
  <sheetViews>
    <sheetView showGridLines="0" showZeros="0" view="pageBreakPreview" topLeftCell="A7" zoomScaleNormal="100" zoomScaleSheetLayoutView="100" workbookViewId="0">
      <selection activeCell="AO28" sqref="AO28"/>
    </sheetView>
  </sheetViews>
  <sheetFormatPr defaultColWidth="9" defaultRowHeight="18.600000000000001" customHeight="1"/>
  <cols>
    <col min="1" max="61" width="2.625" style="8" customWidth="1"/>
    <col min="62" max="16384" width="9" style="8"/>
  </cols>
  <sheetData>
    <row r="1" spans="1:34" ht="17.649999999999999" customHeight="1">
      <c r="A1" s="833" t="s">
        <v>236</v>
      </c>
      <c r="B1" s="833"/>
      <c r="C1" s="833"/>
      <c r="D1" s="833"/>
      <c r="E1" s="833"/>
      <c r="F1" s="833"/>
      <c r="G1" s="833"/>
      <c r="H1" s="833"/>
      <c r="I1" s="833"/>
      <c r="J1" s="833"/>
      <c r="K1" s="833"/>
      <c r="L1" s="833"/>
      <c r="M1" s="833"/>
      <c r="N1" s="833"/>
      <c r="O1" s="833"/>
      <c r="P1" s="833"/>
      <c r="Q1" s="833"/>
      <c r="R1" s="833"/>
      <c r="S1" s="833"/>
      <c r="T1" s="833"/>
      <c r="U1" s="833"/>
      <c r="V1" s="833"/>
      <c r="W1" s="833"/>
      <c r="X1" s="833"/>
      <c r="Y1" s="833"/>
      <c r="Z1" s="833"/>
      <c r="AA1" s="833"/>
      <c r="AB1" s="833"/>
      <c r="AC1" s="833"/>
      <c r="AD1" s="833"/>
      <c r="AE1" s="834"/>
      <c r="AG1" s="245" t="s">
        <v>456</v>
      </c>
      <c r="AH1" s="50"/>
    </row>
    <row r="2" spans="1:34" ht="17.649999999999999" customHeight="1">
      <c r="A2" s="833"/>
      <c r="B2" s="833"/>
      <c r="C2" s="833"/>
      <c r="D2" s="833"/>
      <c r="E2" s="833"/>
      <c r="F2" s="833"/>
      <c r="G2" s="833"/>
      <c r="H2" s="833"/>
      <c r="I2" s="833"/>
      <c r="J2" s="833"/>
      <c r="K2" s="833"/>
      <c r="L2" s="833"/>
      <c r="M2" s="833"/>
      <c r="N2" s="833"/>
      <c r="O2" s="833"/>
      <c r="P2" s="833"/>
      <c r="Q2" s="833"/>
      <c r="R2" s="833"/>
      <c r="S2" s="833"/>
      <c r="T2" s="833"/>
      <c r="U2" s="833"/>
      <c r="V2" s="833"/>
      <c r="W2" s="833"/>
      <c r="X2" s="833"/>
      <c r="Y2" s="833"/>
      <c r="Z2" s="833"/>
      <c r="AA2" s="833"/>
      <c r="AB2" s="833"/>
      <c r="AC2" s="833"/>
      <c r="AD2" s="833"/>
      <c r="AE2" s="834"/>
    </row>
    <row r="3" spans="1:34" ht="17.649999999999999" customHeight="1">
      <c r="A3" s="733" t="s">
        <v>116</v>
      </c>
      <c r="B3" s="733"/>
      <c r="C3" s="733"/>
      <c r="D3" s="733"/>
      <c r="E3" s="733"/>
      <c r="F3" s="733"/>
      <c r="G3" s="733"/>
      <c r="H3" s="733"/>
      <c r="I3" s="713">
        <f>+Application!S115</f>
        <v>0</v>
      </c>
      <c r="J3" s="713"/>
      <c r="K3" s="713"/>
      <c r="L3" s="713"/>
      <c r="M3" s="713"/>
      <c r="N3" s="713"/>
      <c r="O3" s="713"/>
      <c r="P3" s="713"/>
      <c r="Q3" s="713"/>
      <c r="S3" s="735" t="s">
        <v>244</v>
      </c>
      <c r="T3" s="736"/>
      <c r="U3" s="736"/>
      <c r="V3" s="736"/>
      <c r="W3" s="736"/>
      <c r="X3" s="736"/>
      <c r="Y3" s="736"/>
      <c r="Z3" s="736"/>
      <c r="AA3" s="736"/>
      <c r="AB3" s="736"/>
      <c r="AC3" s="736"/>
      <c r="AD3" s="736"/>
      <c r="AE3" s="737"/>
    </row>
    <row r="4" spans="1:34" ht="17.649999999999999" customHeight="1">
      <c r="A4" s="733" t="s">
        <v>7</v>
      </c>
      <c r="B4" s="733"/>
      <c r="C4" s="733"/>
      <c r="D4" s="733"/>
      <c r="E4" s="733"/>
      <c r="F4" s="733"/>
      <c r="G4" s="733"/>
      <c r="H4" s="733"/>
      <c r="I4" s="673" t="s">
        <v>797</v>
      </c>
      <c r="J4" s="671"/>
      <c r="K4" s="671"/>
      <c r="L4" s="671"/>
      <c r="M4" s="671"/>
      <c r="N4" s="847">
        <f>+Sheet2!A2</f>
        <v>1475</v>
      </c>
      <c r="O4" s="848"/>
      <c r="P4" s="848"/>
      <c r="Q4" s="849"/>
      <c r="S4" s="738" t="s">
        <v>932</v>
      </c>
      <c r="T4" s="739"/>
      <c r="U4" s="739"/>
      <c r="V4" s="739"/>
      <c r="W4" s="739"/>
      <c r="X4" s="739"/>
      <c r="Y4" s="739"/>
      <c r="Z4" s="739"/>
      <c r="AA4" s="739"/>
      <c r="AB4" s="739"/>
      <c r="AC4" s="739"/>
      <c r="AD4" s="739"/>
      <c r="AE4" s="740"/>
    </row>
    <row r="5" spans="1:34" ht="17.649999999999999" customHeight="1">
      <c r="A5" s="5"/>
      <c r="B5" s="5"/>
      <c r="C5" s="5"/>
      <c r="D5" s="5"/>
      <c r="E5" s="5"/>
      <c r="F5" s="5"/>
      <c r="G5" s="5"/>
      <c r="H5" s="5"/>
      <c r="I5" s="5"/>
      <c r="J5" s="5"/>
      <c r="K5" s="5"/>
      <c r="L5" s="5"/>
      <c r="M5" s="5"/>
      <c r="N5" s="5"/>
      <c r="O5" s="280"/>
      <c r="P5" s="5"/>
      <c r="Q5" s="5"/>
      <c r="S5" s="738"/>
      <c r="T5" s="739"/>
      <c r="U5" s="739"/>
      <c r="V5" s="739"/>
      <c r="W5" s="739"/>
      <c r="X5" s="739"/>
      <c r="Y5" s="739"/>
      <c r="Z5" s="739"/>
      <c r="AA5" s="739"/>
      <c r="AB5" s="739"/>
      <c r="AC5" s="739"/>
      <c r="AD5" s="739"/>
      <c r="AE5" s="740"/>
    </row>
    <row r="6" spans="1:34" ht="17.649999999999999" customHeight="1">
      <c r="S6" s="741"/>
      <c r="T6" s="742"/>
      <c r="U6" s="742"/>
      <c r="V6" s="742"/>
      <c r="W6" s="742"/>
      <c r="X6" s="742"/>
      <c r="Y6" s="742"/>
      <c r="Z6" s="742"/>
      <c r="AA6" s="742"/>
      <c r="AB6" s="742"/>
      <c r="AC6" s="742"/>
      <c r="AD6" s="742"/>
      <c r="AE6" s="743"/>
    </row>
    <row r="7" spans="1:34" ht="17.649999999999999" customHeight="1">
      <c r="A7" s="246" t="s">
        <v>178</v>
      </c>
      <c r="S7" s="247"/>
      <c r="T7" s="247"/>
      <c r="U7" s="247"/>
      <c r="V7" s="247"/>
      <c r="W7" s="247"/>
      <c r="X7" s="247"/>
      <c r="Y7" s="247"/>
      <c r="Z7" s="247"/>
      <c r="AA7" s="247"/>
      <c r="AB7" s="247"/>
      <c r="AC7" s="247"/>
      <c r="AD7" s="247"/>
      <c r="AE7" s="247"/>
    </row>
    <row r="8" spans="1:34" ht="17.649999999999999" customHeight="1">
      <c r="A8" s="734" t="s">
        <v>152</v>
      </c>
      <c r="B8" s="734"/>
      <c r="C8" s="734"/>
      <c r="D8" s="734"/>
      <c r="E8" s="734"/>
      <c r="F8" s="734"/>
      <c r="G8" s="734"/>
      <c r="H8" s="734"/>
      <c r="I8" s="744">
        <f>+Application!H5</f>
        <v>0</v>
      </c>
      <c r="J8" s="744"/>
      <c r="K8" s="744"/>
      <c r="L8" s="744"/>
      <c r="M8" s="744"/>
      <c r="N8" s="744"/>
      <c r="O8" s="744"/>
      <c r="P8" s="744"/>
      <c r="Q8" s="744"/>
      <c r="R8" s="744"/>
      <c r="S8" s="744"/>
      <c r="T8" s="744"/>
      <c r="U8" s="744"/>
      <c r="V8" s="744"/>
      <c r="W8" s="744"/>
      <c r="X8" s="744"/>
      <c r="Y8" s="744"/>
      <c r="Z8" s="744"/>
      <c r="AA8" s="744"/>
      <c r="AB8" s="744"/>
      <c r="AC8" s="744"/>
      <c r="AD8" s="744"/>
      <c r="AE8" s="744"/>
    </row>
    <row r="9" spans="1:34" ht="17.649999999999999" customHeight="1">
      <c r="A9" s="734" t="s">
        <v>153</v>
      </c>
      <c r="B9" s="734"/>
      <c r="C9" s="734"/>
      <c r="D9" s="734"/>
      <c r="E9" s="734"/>
      <c r="F9" s="734"/>
      <c r="G9" s="734"/>
      <c r="H9" s="734"/>
      <c r="I9" s="744">
        <f>+Application!H7</f>
        <v>0</v>
      </c>
      <c r="J9" s="744"/>
      <c r="K9" s="744"/>
      <c r="L9" s="744"/>
      <c r="M9" s="744"/>
      <c r="N9" s="744"/>
      <c r="O9" s="744"/>
      <c r="P9" s="744"/>
      <c r="Q9" s="744"/>
      <c r="R9" s="744"/>
      <c r="S9" s="744"/>
      <c r="T9" s="744"/>
      <c r="U9" s="744"/>
      <c r="V9" s="744"/>
      <c r="W9" s="744"/>
      <c r="X9" s="744"/>
      <c r="Y9" s="744"/>
      <c r="Z9" s="744"/>
      <c r="AA9" s="744"/>
      <c r="AB9" s="744"/>
      <c r="AC9" s="744"/>
      <c r="AD9" s="744"/>
      <c r="AE9" s="744"/>
    </row>
    <row r="10" spans="1:34" ht="17.649999999999999" customHeight="1">
      <c r="A10" s="734" t="s">
        <v>796</v>
      </c>
      <c r="B10" s="734"/>
      <c r="C10" s="734"/>
      <c r="D10" s="734"/>
      <c r="E10" s="734"/>
      <c r="F10" s="734"/>
      <c r="G10" s="734"/>
      <c r="H10" s="734"/>
      <c r="I10" s="744">
        <f>+Application!H9</f>
        <v>0</v>
      </c>
      <c r="J10" s="744"/>
      <c r="K10" s="744"/>
      <c r="L10" s="744"/>
      <c r="M10" s="744"/>
      <c r="N10" s="744"/>
      <c r="O10" s="744"/>
      <c r="P10" s="744"/>
      <c r="Q10" s="744"/>
      <c r="R10" s="744"/>
      <c r="S10" s="744"/>
      <c r="T10" s="744"/>
      <c r="U10" s="744"/>
      <c r="V10" s="744"/>
      <c r="W10" s="744"/>
      <c r="X10" s="744"/>
      <c r="Y10" s="744"/>
      <c r="Z10" s="744"/>
      <c r="AA10" s="744"/>
      <c r="AB10" s="744"/>
      <c r="AC10" s="744"/>
      <c r="AD10" s="744"/>
      <c r="AE10" s="744"/>
    </row>
    <row r="11" spans="1:34" ht="17.649999999999999" customHeight="1">
      <c r="A11" s="850" t="s">
        <v>154</v>
      </c>
      <c r="B11" s="851"/>
      <c r="C11" s="851"/>
      <c r="D11" s="851"/>
      <c r="E11" s="851"/>
      <c r="F11" s="851"/>
      <c r="G11" s="851"/>
      <c r="H11" s="852"/>
      <c r="I11" s="679">
        <f>+Application!L17</f>
        <v>0</v>
      </c>
      <c r="J11" s="679"/>
      <c r="K11" s="679"/>
      <c r="L11" s="679"/>
      <c r="M11" s="679"/>
      <c r="N11" s="679"/>
      <c r="O11" s="679"/>
      <c r="P11" s="679"/>
      <c r="Q11" s="679"/>
      <c r="R11" s="679"/>
      <c r="S11" s="679"/>
      <c r="T11" s="679"/>
      <c r="U11" s="679"/>
      <c r="V11" s="679"/>
      <c r="W11" s="679"/>
      <c r="X11" s="679"/>
      <c r="Y11" s="679"/>
      <c r="Z11" s="679"/>
      <c r="AA11" s="679"/>
      <c r="AB11" s="679"/>
      <c r="AC11" s="679"/>
      <c r="AD11" s="679"/>
      <c r="AE11" s="679"/>
    </row>
    <row r="12" spans="1:34" ht="17.649999999999999" customHeight="1">
      <c r="A12" s="856"/>
      <c r="B12" s="853"/>
      <c r="C12" s="853"/>
      <c r="D12" s="853"/>
      <c r="E12" s="853"/>
      <c r="F12" s="853"/>
      <c r="G12" s="853"/>
      <c r="H12" s="854"/>
      <c r="I12" s="720">
        <f>+Application!L15</f>
        <v>0</v>
      </c>
      <c r="J12" s="676"/>
      <c r="K12" s="676"/>
      <c r="L12" s="676"/>
      <c r="M12" s="677"/>
      <c r="N12" s="720">
        <f>+Application!L18</f>
        <v>0</v>
      </c>
      <c r="O12" s="676"/>
      <c r="P12" s="676"/>
      <c r="Q12" s="676"/>
      <c r="R12" s="676"/>
      <c r="S12" s="677"/>
      <c r="T12" s="720">
        <f>+Application!L19</f>
        <v>0</v>
      </c>
      <c r="U12" s="676"/>
      <c r="V12" s="676"/>
      <c r="W12" s="676"/>
      <c r="X12" s="676"/>
      <c r="Y12" s="676"/>
      <c r="Z12" s="676"/>
      <c r="AA12" s="676"/>
      <c r="AB12" s="676"/>
      <c r="AC12" s="676"/>
      <c r="AD12" s="676"/>
      <c r="AE12" s="677"/>
    </row>
    <row r="13" spans="1:34" ht="17.649999999999999" customHeight="1">
      <c r="A13" s="734" t="s">
        <v>267</v>
      </c>
      <c r="B13" s="734"/>
      <c r="C13" s="734"/>
      <c r="D13" s="734"/>
      <c r="E13" s="734"/>
      <c r="F13" s="734"/>
      <c r="G13" s="734"/>
      <c r="H13" s="734"/>
      <c r="I13" s="714" t="s">
        <v>155</v>
      </c>
      <c r="J13" s="714"/>
      <c r="K13" s="714"/>
      <c r="L13" s="714"/>
      <c r="M13" s="714"/>
      <c r="N13" s="715">
        <v>44904</v>
      </c>
      <c r="O13" s="716"/>
      <c r="P13" s="716"/>
      <c r="Q13" s="716"/>
      <c r="R13" s="716"/>
      <c r="S13" s="717"/>
      <c r="T13" s="714" t="s">
        <v>156</v>
      </c>
      <c r="U13" s="714"/>
      <c r="V13" s="714"/>
      <c r="W13" s="714"/>
      <c r="X13" s="714"/>
      <c r="Y13" s="715">
        <v>44911</v>
      </c>
      <c r="Z13" s="716"/>
      <c r="AA13" s="716"/>
      <c r="AB13" s="716"/>
      <c r="AC13" s="716"/>
      <c r="AD13" s="716"/>
      <c r="AE13" s="717"/>
    </row>
    <row r="14" spans="1:34" ht="17.649999999999999" customHeight="1">
      <c r="A14" s="674" t="s">
        <v>239</v>
      </c>
      <c r="B14" s="674"/>
      <c r="C14" s="674"/>
      <c r="D14" s="674"/>
      <c r="E14" s="674"/>
      <c r="F14" s="674"/>
      <c r="G14" s="674"/>
      <c r="H14" s="674"/>
      <c r="I14" s="675">
        <f>+Application!L21</f>
        <v>0</v>
      </c>
      <c r="J14" s="676"/>
      <c r="K14" s="676"/>
      <c r="L14" s="676"/>
      <c r="M14" s="676"/>
      <c r="N14" s="676"/>
      <c r="O14" s="676"/>
      <c r="P14" s="676"/>
      <c r="Q14" s="677"/>
      <c r="R14" s="675">
        <f>+Application!S21</f>
        <v>0</v>
      </c>
      <c r="S14" s="676"/>
      <c r="T14" s="676"/>
      <c r="U14" s="676"/>
      <c r="V14" s="676"/>
      <c r="W14" s="676"/>
      <c r="X14" s="676"/>
      <c r="Y14" s="678">
        <f>+Application!Z21</f>
        <v>0</v>
      </c>
      <c r="Z14" s="679"/>
      <c r="AA14" s="679"/>
      <c r="AB14" s="679"/>
      <c r="AC14" s="679"/>
      <c r="AD14" s="679"/>
      <c r="AE14" s="679"/>
    </row>
    <row r="15" spans="1:34" ht="17.649999999999999" customHeight="1">
      <c r="A15" s="684" t="s">
        <v>238</v>
      </c>
      <c r="B15" s="684"/>
      <c r="C15" s="684"/>
      <c r="D15" s="684"/>
      <c r="E15" s="684"/>
      <c r="F15" s="684"/>
      <c r="G15" s="684"/>
      <c r="H15" s="684"/>
      <c r="I15" s="720">
        <f>+Application!L22</f>
        <v>0</v>
      </c>
      <c r="J15" s="676"/>
      <c r="K15" s="676"/>
      <c r="L15" s="676"/>
      <c r="M15" s="676"/>
      <c r="N15" s="676"/>
      <c r="O15" s="676"/>
      <c r="P15" s="676"/>
      <c r="Q15" s="677"/>
      <c r="R15" s="720">
        <f>+Application!S22</f>
        <v>0</v>
      </c>
      <c r="S15" s="676"/>
      <c r="T15" s="676"/>
      <c r="U15" s="676"/>
      <c r="V15" s="676"/>
      <c r="W15" s="676"/>
      <c r="X15" s="676"/>
      <c r="Y15" s="679">
        <f>+Application!Z22</f>
        <v>0</v>
      </c>
      <c r="Z15" s="679"/>
      <c r="AA15" s="679"/>
      <c r="AB15" s="679"/>
      <c r="AC15" s="679"/>
      <c r="AD15" s="679"/>
      <c r="AE15" s="679"/>
    </row>
    <row r="16" spans="1:34" ht="17.649999999999999" customHeight="1">
      <c r="A16" s="684" t="s">
        <v>157</v>
      </c>
      <c r="B16" s="684"/>
      <c r="C16" s="684"/>
      <c r="D16" s="684"/>
      <c r="E16" s="684"/>
      <c r="F16" s="684"/>
      <c r="G16" s="684"/>
      <c r="H16" s="684"/>
      <c r="I16" s="680">
        <f>+Application!L23</f>
        <v>0</v>
      </c>
      <c r="J16" s="681"/>
      <c r="K16" s="681"/>
      <c r="L16" s="681"/>
      <c r="M16" s="681"/>
      <c r="N16" s="681"/>
      <c r="O16" s="681"/>
      <c r="P16" s="681"/>
      <c r="Q16" s="682"/>
      <c r="R16" s="680">
        <f>+Application!S23</f>
        <v>0</v>
      </c>
      <c r="S16" s="681"/>
      <c r="T16" s="681"/>
      <c r="U16" s="681"/>
      <c r="V16" s="681"/>
      <c r="W16" s="681"/>
      <c r="X16" s="681"/>
      <c r="Y16" s="683">
        <f>+Application!Z23</f>
        <v>0</v>
      </c>
      <c r="Z16" s="683"/>
      <c r="AA16" s="683"/>
      <c r="AB16" s="683"/>
      <c r="AC16" s="683"/>
      <c r="AD16" s="683"/>
      <c r="AE16" s="683"/>
    </row>
    <row r="17" spans="1:31" ht="17.649999999999999" customHeight="1">
      <c r="A17" s="684" t="s">
        <v>158</v>
      </c>
      <c r="B17" s="684"/>
      <c r="C17" s="684"/>
      <c r="D17" s="684"/>
      <c r="E17" s="684"/>
      <c r="F17" s="684"/>
      <c r="G17" s="684"/>
      <c r="H17" s="684"/>
      <c r="I17" s="746" t="str">
        <f>+Application!G27</f>
        <v>낚시터(민물낚시, 얼음낚시) 및 방갈로, 편의점의 운영 및 서비스</v>
      </c>
      <c r="J17" s="746"/>
      <c r="K17" s="746"/>
      <c r="L17" s="746"/>
      <c r="M17" s="746"/>
      <c r="N17" s="746"/>
      <c r="O17" s="746"/>
      <c r="P17" s="746"/>
      <c r="Q17" s="746"/>
      <c r="R17" s="746"/>
      <c r="S17" s="746"/>
      <c r="T17" s="746"/>
      <c r="U17" s="746"/>
      <c r="V17" s="746"/>
      <c r="W17" s="746"/>
      <c r="X17" s="746"/>
      <c r="Y17" s="746"/>
      <c r="Z17" s="746"/>
      <c r="AA17" s="746"/>
      <c r="AB17" s="746"/>
      <c r="AC17" s="746"/>
      <c r="AD17" s="746"/>
      <c r="AE17" s="746"/>
    </row>
    <row r="18" spans="1:31" ht="17.649999999999999" customHeight="1">
      <c r="A18" s="684"/>
      <c r="B18" s="684"/>
      <c r="C18" s="684"/>
      <c r="D18" s="684"/>
      <c r="E18" s="684"/>
      <c r="F18" s="684"/>
      <c r="G18" s="684"/>
      <c r="H18" s="684"/>
      <c r="I18" s="746"/>
      <c r="J18" s="746"/>
      <c r="K18" s="746"/>
      <c r="L18" s="746"/>
      <c r="M18" s="746"/>
      <c r="N18" s="746"/>
      <c r="O18" s="746"/>
      <c r="P18" s="746"/>
      <c r="Q18" s="746"/>
      <c r="R18" s="746"/>
      <c r="S18" s="746"/>
      <c r="T18" s="746"/>
      <c r="U18" s="746"/>
      <c r="V18" s="746"/>
      <c r="W18" s="746"/>
      <c r="X18" s="746"/>
      <c r="Y18" s="746"/>
      <c r="Z18" s="746"/>
      <c r="AA18" s="746"/>
      <c r="AB18" s="746"/>
      <c r="AC18" s="746"/>
      <c r="AD18" s="746"/>
      <c r="AE18" s="746"/>
    </row>
    <row r="19" spans="1:31" ht="17.649999999999999" customHeight="1">
      <c r="A19" s="696" t="s">
        <v>159</v>
      </c>
      <c r="B19" s="697"/>
      <c r="C19" s="697"/>
      <c r="D19" s="697"/>
      <c r="E19" s="697"/>
      <c r="F19" s="697"/>
      <c r="G19" s="697"/>
      <c r="H19" s="697"/>
      <c r="I19" s="698"/>
      <c r="J19" s="698"/>
      <c r="K19" s="698"/>
      <c r="L19" s="698"/>
      <c r="M19" s="698"/>
      <c r="N19" s="698"/>
      <c r="O19" s="698"/>
      <c r="P19" s="698"/>
      <c r="Q19" s="698"/>
      <c r="R19" s="698"/>
      <c r="S19" s="699"/>
      <c r="T19" s="679">
        <f>+Application!L25</f>
        <v>0</v>
      </c>
      <c r="U19" s="679"/>
      <c r="V19" s="679"/>
      <c r="W19" s="679"/>
      <c r="X19" s="679"/>
      <c r="Y19" s="679"/>
      <c r="Z19" s="679"/>
      <c r="AA19" s="679"/>
      <c r="AB19" s="679"/>
      <c r="AC19" s="679"/>
      <c r="AD19" s="679"/>
      <c r="AE19" s="679"/>
    </row>
    <row r="20" spans="1:31" ht="17.649999999999999" customHeight="1">
      <c r="A20" s="747" t="s">
        <v>160</v>
      </c>
      <c r="B20" s="748"/>
      <c r="C20" s="748"/>
      <c r="D20" s="748"/>
      <c r="E20" s="748"/>
      <c r="F20" s="748"/>
      <c r="G20" s="748"/>
      <c r="H20" s="748"/>
      <c r="I20" s="748"/>
      <c r="J20" s="748"/>
      <c r="K20" s="748"/>
      <c r="L20" s="748"/>
      <c r="M20" s="748"/>
      <c r="N20" s="748"/>
      <c r="O20" s="748"/>
      <c r="P20" s="748"/>
      <c r="Q20" s="748"/>
      <c r="R20" s="748"/>
      <c r="S20" s="749"/>
      <c r="T20" s="695">
        <f>+T19</f>
        <v>0</v>
      </c>
      <c r="U20" s="695"/>
      <c r="V20" s="695"/>
      <c r="W20" s="695"/>
      <c r="X20" s="695"/>
      <c r="Y20" s="695"/>
      <c r="Z20" s="695"/>
      <c r="AA20" s="695"/>
      <c r="AB20" s="695"/>
      <c r="AC20" s="695"/>
      <c r="AD20" s="695"/>
      <c r="AE20" s="695"/>
    </row>
    <row r="21" spans="1:31" ht="17.649999999999999" customHeight="1">
      <c r="A21" s="747" t="s">
        <v>237</v>
      </c>
      <c r="B21" s="748"/>
      <c r="C21" s="748"/>
      <c r="D21" s="748"/>
      <c r="E21" s="748"/>
      <c r="F21" s="748"/>
      <c r="G21" s="748"/>
      <c r="H21" s="748"/>
      <c r="I21" s="748"/>
      <c r="J21" s="748"/>
      <c r="K21" s="748"/>
      <c r="L21" s="748"/>
      <c r="M21" s="748"/>
      <c r="N21" s="748"/>
      <c r="O21" s="748"/>
      <c r="P21" s="748"/>
      <c r="Q21" s="748"/>
      <c r="R21" s="748"/>
      <c r="S21" s="749"/>
      <c r="T21" s="695">
        <f>+Application!X36</f>
        <v>0</v>
      </c>
      <c r="U21" s="695"/>
      <c r="V21" s="695"/>
      <c r="W21" s="695"/>
      <c r="X21" s="695"/>
      <c r="Y21" s="695"/>
      <c r="Z21" s="695"/>
      <c r="AA21" s="695"/>
      <c r="AB21" s="695"/>
      <c r="AC21" s="695"/>
      <c r="AD21" s="695"/>
      <c r="AE21" s="695"/>
    </row>
    <row r="22" spans="1:31" ht="17.649999999999999" customHeight="1">
      <c r="A22" s="747" t="s">
        <v>161</v>
      </c>
      <c r="B22" s="748"/>
      <c r="C22" s="748"/>
      <c r="D22" s="748"/>
      <c r="E22" s="748"/>
      <c r="F22" s="748"/>
      <c r="G22" s="748"/>
      <c r="H22" s="748"/>
      <c r="I22" s="748"/>
      <c r="J22" s="748"/>
      <c r="K22" s="748"/>
      <c r="L22" s="748"/>
      <c r="M22" s="748"/>
      <c r="N22" s="748"/>
      <c r="O22" s="748"/>
      <c r="P22" s="748"/>
      <c r="Q22" s="748"/>
      <c r="R22" s="748"/>
      <c r="S22" s="749"/>
      <c r="T22" s="695">
        <f>+T20-T21</f>
        <v>0</v>
      </c>
      <c r="U22" s="695"/>
      <c r="V22" s="695"/>
      <c r="W22" s="695"/>
      <c r="X22" s="695"/>
      <c r="Y22" s="695"/>
      <c r="Z22" s="695"/>
      <c r="AA22" s="695"/>
      <c r="AB22" s="695"/>
      <c r="AC22" s="695"/>
      <c r="AD22" s="695"/>
      <c r="AE22" s="695"/>
    </row>
    <row r="23" spans="1:31" ht="17.649999999999999" customHeight="1">
      <c r="A23" s="747" t="s">
        <v>162</v>
      </c>
      <c r="B23" s="748"/>
      <c r="C23" s="748"/>
      <c r="D23" s="748"/>
      <c r="E23" s="748"/>
      <c r="F23" s="748"/>
      <c r="G23" s="748"/>
      <c r="H23" s="748"/>
      <c r="I23" s="748"/>
      <c r="J23" s="748"/>
      <c r="K23" s="748"/>
      <c r="L23" s="748"/>
      <c r="M23" s="748"/>
      <c r="N23" s="748"/>
      <c r="O23" s="748"/>
      <c r="P23" s="748"/>
      <c r="Q23" s="748"/>
      <c r="R23" s="748"/>
      <c r="S23" s="749"/>
      <c r="T23" s="745" t="s">
        <v>10</v>
      </c>
      <c r="U23" s="745"/>
      <c r="V23" s="745"/>
      <c r="W23" s="745"/>
      <c r="X23" s="745"/>
      <c r="Y23" s="745"/>
      <c r="Z23" s="745"/>
      <c r="AA23" s="745"/>
      <c r="AB23" s="745"/>
      <c r="AC23" s="745"/>
      <c r="AD23" s="745"/>
      <c r="AE23" s="745"/>
    </row>
    <row r="24" spans="1:31" ht="17.649999999999999" customHeight="1">
      <c r="A24" s="747" t="s">
        <v>163</v>
      </c>
      <c r="B24" s="748"/>
      <c r="C24" s="748"/>
      <c r="D24" s="748"/>
      <c r="E24" s="748"/>
      <c r="F24" s="748"/>
      <c r="G24" s="748"/>
      <c r="H24" s="748"/>
      <c r="I24" s="748"/>
      <c r="J24" s="748"/>
      <c r="K24" s="748"/>
      <c r="L24" s="748"/>
      <c r="M24" s="748"/>
      <c r="N24" s="748"/>
      <c r="O24" s="748"/>
      <c r="P24" s="748"/>
      <c r="Q24" s="748"/>
      <c r="R24" s="748"/>
      <c r="S24" s="749"/>
      <c r="T24" s="695">
        <f>+Application!A62</f>
        <v>0</v>
      </c>
      <c r="U24" s="695"/>
      <c r="V24" s="695"/>
      <c r="W24" s="695"/>
      <c r="X24" s="695"/>
      <c r="Y24" s="695"/>
      <c r="Z24" s="695"/>
      <c r="AA24" s="695"/>
      <c r="AB24" s="695"/>
      <c r="AC24" s="695"/>
      <c r="AD24" s="695"/>
      <c r="AE24" s="695"/>
    </row>
    <row r="25" spans="1:31" ht="17.649999999999999" customHeight="1">
      <c r="A25" s="747" t="s">
        <v>164</v>
      </c>
      <c r="B25" s="748"/>
      <c r="C25" s="748"/>
      <c r="D25" s="748"/>
      <c r="E25" s="748"/>
      <c r="F25" s="748"/>
      <c r="G25" s="748"/>
      <c r="H25" s="748"/>
      <c r="I25" s="748"/>
      <c r="J25" s="748"/>
      <c r="K25" s="748"/>
      <c r="L25" s="748"/>
      <c r="M25" s="748"/>
      <c r="N25" s="748"/>
      <c r="O25" s="748"/>
      <c r="P25" s="748"/>
      <c r="Q25" s="748"/>
      <c r="R25" s="748"/>
      <c r="S25" s="749"/>
      <c r="T25" s="745"/>
      <c r="U25" s="745"/>
      <c r="V25" s="745"/>
      <c r="W25" s="745"/>
      <c r="X25" s="745"/>
      <c r="Y25" s="745"/>
      <c r="Z25" s="745"/>
      <c r="AA25" s="745"/>
      <c r="AB25" s="745"/>
      <c r="AC25" s="745"/>
      <c r="AD25" s="745"/>
      <c r="AE25" s="745"/>
    </row>
    <row r="26" spans="1:31" ht="17.649999999999999" customHeight="1">
      <c r="A26" s="248"/>
      <c r="B26" s="248"/>
      <c r="C26" s="248"/>
      <c r="D26" s="248"/>
      <c r="E26" s="248"/>
      <c r="F26" s="248"/>
      <c r="G26" s="248"/>
      <c r="H26" s="248"/>
      <c r="I26" s="49"/>
      <c r="J26" s="49"/>
      <c r="K26" s="49"/>
      <c r="L26" s="49"/>
      <c r="M26" s="49"/>
      <c r="N26" s="49"/>
      <c r="O26" s="49"/>
      <c r="P26" s="49"/>
      <c r="Q26" s="49"/>
      <c r="R26" s="49"/>
      <c r="S26" s="49"/>
    </row>
    <row r="27" spans="1:31" ht="17.649999999999999" customHeight="1">
      <c r="A27" s="48" t="s">
        <v>175</v>
      </c>
      <c r="I27" s="49"/>
      <c r="J27" s="49"/>
      <c r="K27" s="49"/>
      <c r="L27" s="49"/>
      <c r="M27" s="49"/>
      <c r="N27" s="49"/>
      <c r="O27" s="49"/>
    </row>
    <row r="28" spans="1:31" ht="17.649999999999999" customHeight="1">
      <c r="A28" s="702" t="s">
        <v>66</v>
      </c>
      <c r="B28" s="703"/>
      <c r="C28" s="703"/>
      <c r="D28" s="703"/>
      <c r="E28" s="703"/>
      <c r="F28" s="703"/>
      <c r="G28" s="703"/>
      <c r="H28" s="703"/>
      <c r="I28" s="855" t="s">
        <v>240</v>
      </c>
      <c r="J28" s="855"/>
      <c r="K28" s="855"/>
      <c r="L28" s="855"/>
      <c r="M28" s="855"/>
      <c r="N28" s="855"/>
      <c r="O28" s="855"/>
      <c r="P28" s="855"/>
      <c r="Q28" s="855"/>
      <c r="R28" s="855"/>
      <c r="S28" s="855"/>
      <c r="T28" s="700"/>
      <c r="U28" s="700"/>
      <c r="V28" s="700"/>
      <c r="W28" s="700"/>
      <c r="X28" s="700"/>
      <c r="Y28" s="700"/>
      <c r="Z28" s="700"/>
      <c r="AA28" s="700"/>
      <c r="AB28" s="700"/>
      <c r="AC28" s="700"/>
      <c r="AD28" s="700"/>
      <c r="AE28" s="701"/>
    </row>
    <row r="29" spans="1:31" ht="17.649999999999999" customHeight="1">
      <c r="A29" s="702" t="s">
        <v>67</v>
      </c>
      <c r="B29" s="703"/>
      <c r="C29" s="703"/>
      <c r="D29" s="703"/>
      <c r="E29" s="703"/>
      <c r="F29" s="703"/>
      <c r="G29" s="703"/>
      <c r="H29" s="703"/>
      <c r="I29" s="855" t="s">
        <v>241</v>
      </c>
      <c r="J29" s="855"/>
      <c r="K29" s="855"/>
      <c r="L29" s="855"/>
      <c r="M29" s="855"/>
      <c r="N29" s="855"/>
      <c r="O29" s="855"/>
      <c r="P29" s="855"/>
      <c r="Q29" s="855"/>
      <c r="R29" s="855"/>
      <c r="S29" s="855"/>
      <c r="T29" s="700"/>
      <c r="U29" s="700"/>
      <c r="V29" s="700"/>
      <c r="W29" s="700"/>
      <c r="X29" s="700"/>
      <c r="Y29" s="700"/>
      <c r="Z29" s="700"/>
      <c r="AA29" s="700"/>
      <c r="AB29" s="700"/>
      <c r="AC29" s="700"/>
      <c r="AD29" s="700"/>
      <c r="AE29" s="701"/>
    </row>
    <row r="30" spans="1:31" ht="17.649999999999999" customHeight="1">
      <c r="A30" s="702" t="s">
        <v>68</v>
      </c>
      <c r="B30" s="703"/>
      <c r="C30" s="703"/>
      <c r="D30" s="703"/>
      <c r="E30" s="703"/>
      <c r="F30" s="703"/>
      <c r="G30" s="703"/>
      <c r="H30" s="703"/>
      <c r="I30" s="855" t="s">
        <v>242</v>
      </c>
      <c r="J30" s="855"/>
      <c r="K30" s="855"/>
      <c r="L30" s="855"/>
      <c r="M30" s="855"/>
      <c r="N30" s="855"/>
      <c r="O30" s="855"/>
      <c r="P30" s="855"/>
      <c r="Q30" s="855"/>
      <c r="R30" s="855"/>
      <c r="S30" s="855"/>
      <c r="T30" s="700"/>
      <c r="U30" s="700"/>
      <c r="V30" s="700"/>
      <c r="W30" s="700"/>
      <c r="X30" s="700"/>
      <c r="Y30" s="700"/>
      <c r="Z30" s="700"/>
      <c r="AA30" s="700"/>
      <c r="AB30" s="700"/>
      <c r="AC30" s="700"/>
      <c r="AD30" s="700"/>
      <c r="AE30" s="701"/>
    </row>
    <row r="31" spans="1:31" ht="17.649999999999999" customHeight="1">
      <c r="A31" s="702" t="s">
        <v>69</v>
      </c>
      <c r="B31" s="703"/>
      <c r="C31" s="703"/>
      <c r="D31" s="703"/>
      <c r="E31" s="703"/>
      <c r="F31" s="703"/>
      <c r="G31" s="703"/>
      <c r="H31" s="703"/>
      <c r="I31" s="855" t="s">
        <v>243</v>
      </c>
      <c r="J31" s="855"/>
      <c r="K31" s="855"/>
      <c r="L31" s="855"/>
      <c r="M31" s="855"/>
      <c r="N31" s="855"/>
      <c r="O31" s="855"/>
      <c r="P31" s="855"/>
      <c r="Q31" s="855"/>
      <c r="R31" s="855"/>
      <c r="S31" s="855"/>
      <c r="T31" s="700"/>
      <c r="U31" s="700"/>
      <c r="V31" s="700"/>
      <c r="W31" s="700"/>
      <c r="X31" s="700"/>
      <c r="Y31" s="700"/>
      <c r="Z31" s="700"/>
      <c r="AA31" s="700"/>
      <c r="AB31" s="700"/>
      <c r="AC31" s="700"/>
      <c r="AD31" s="700"/>
      <c r="AE31" s="701"/>
    </row>
    <row r="32" spans="1:31" ht="17.649999999999999" customHeight="1">
      <c r="A32" s="49"/>
      <c r="B32" s="49"/>
      <c r="C32" s="49"/>
      <c r="D32" s="49"/>
      <c r="E32" s="49"/>
      <c r="F32" s="49"/>
      <c r="G32" s="49"/>
      <c r="H32" s="49"/>
      <c r="I32" s="49"/>
      <c r="J32" s="49"/>
      <c r="K32" s="49"/>
      <c r="L32" s="49"/>
      <c r="M32" s="49"/>
      <c r="N32" s="49"/>
      <c r="O32" s="49"/>
    </row>
    <row r="33" spans="1:31" ht="17.649999999999999" customHeight="1">
      <c r="A33" s="48" t="s">
        <v>176</v>
      </c>
      <c r="B33" s="49"/>
      <c r="C33" s="49"/>
      <c r="D33" s="49"/>
      <c r="E33" s="49"/>
      <c r="F33" s="49"/>
      <c r="G33" s="49"/>
      <c r="H33" s="49"/>
      <c r="I33" s="49"/>
      <c r="J33" s="49"/>
      <c r="K33" s="49"/>
      <c r="L33" s="49"/>
      <c r="M33" s="49"/>
      <c r="N33" s="49"/>
      <c r="O33" s="49"/>
    </row>
    <row r="34" spans="1:31" ht="17.649999999999999" customHeight="1">
      <c r="A34" s="727" t="s">
        <v>165</v>
      </c>
      <c r="B34" s="728"/>
      <c r="C34" s="728"/>
      <c r="D34" s="728"/>
      <c r="E34" s="728"/>
      <c r="F34" s="728"/>
      <c r="G34" s="728"/>
      <c r="H34" s="728"/>
      <c r="I34" s="728"/>
      <c r="J34" s="728"/>
      <c r="K34" s="729"/>
      <c r="L34" s="670"/>
      <c r="M34" s="671"/>
      <c r="N34" s="671"/>
      <c r="O34" s="671"/>
      <c r="P34" s="671"/>
      <c r="Q34" s="671"/>
      <c r="R34" s="671"/>
      <c r="S34" s="671"/>
      <c r="T34" s="671"/>
      <c r="U34" s="671"/>
      <c r="V34" s="671"/>
      <c r="W34" s="671"/>
      <c r="X34" s="671"/>
      <c r="Y34" s="671"/>
      <c r="Z34" s="671"/>
      <c r="AA34" s="671"/>
      <c r="AB34" s="671"/>
      <c r="AC34" s="671"/>
      <c r="AD34" s="671"/>
      <c r="AE34" s="672"/>
    </row>
    <row r="35" spans="1:31" ht="17.649999999999999" customHeight="1">
      <c r="A35" s="727" t="s">
        <v>166</v>
      </c>
      <c r="B35" s="728"/>
      <c r="C35" s="728"/>
      <c r="D35" s="728"/>
      <c r="E35" s="728"/>
      <c r="F35" s="728"/>
      <c r="G35" s="728"/>
      <c r="H35" s="728"/>
      <c r="I35" s="728"/>
      <c r="J35" s="728"/>
      <c r="K35" s="729"/>
      <c r="L35" s="673"/>
      <c r="M35" s="671"/>
      <c r="N35" s="671"/>
      <c r="O35" s="671"/>
      <c r="P35" s="671"/>
      <c r="Q35" s="671"/>
      <c r="R35" s="671"/>
      <c r="S35" s="671"/>
      <c r="T35" s="671"/>
      <c r="U35" s="671"/>
      <c r="V35" s="671"/>
      <c r="W35" s="671"/>
      <c r="X35" s="671"/>
      <c r="Y35" s="671"/>
      <c r="Z35" s="671"/>
      <c r="AA35" s="671"/>
      <c r="AB35" s="671"/>
      <c r="AC35" s="671"/>
      <c r="AD35" s="671"/>
      <c r="AE35" s="672"/>
    </row>
    <row r="36" spans="1:31" ht="17.649999999999999" customHeight="1">
      <c r="A36" s="727" t="s">
        <v>167</v>
      </c>
      <c r="B36" s="728"/>
      <c r="C36" s="728"/>
      <c r="D36" s="728"/>
      <c r="E36" s="728"/>
      <c r="F36" s="728"/>
      <c r="G36" s="728"/>
      <c r="H36" s="728"/>
      <c r="I36" s="728"/>
      <c r="J36" s="728"/>
      <c r="K36" s="729"/>
      <c r="L36" s="730" t="str">
        <f>+Letter!U107</f>
        <v>박준영</v>
      </c>
      <c r="M36" s="731"/>
      <c r="N36" s="731"/>
      <c r="O36" s="731"/>
      <c r="P36" s="731"/>
      <c r="Q36" s="731"/>
      <c r="R36" s="731"/>
      <c r="S36" s="731"/>
      <c r="T36" s="731"/>
      <c r="U36" s="731"/>
      <c r="V36" s="731"/>
      <c r="W36" s="731"/>
      <c r="X36" s="731"/>
      <c r="Y36" s="731"/>
      <c r="Z36" s="731"/>
      <c r="AA36" s="732"/>
      <c r="AB36" s="249" t="s">
        <v>124</v>
      </c>
      <c r="AC36" s="811" t="s">
        <v>88</v>
      </c>
      <c r="AD36" s="812"/>
      <c r="AE36" s="813"/>
    </row>
    <row r="37" spans="1:31" ht="17.649999999999999" customHeight="1">
      <c r="A37" s="727" t="s">
        <v>168</v>
      </c>
      <c r="B37" s="728"/>
      <c r="C37" s="728"/>
      <c r="D37" s="728"/>
      <c r="E37" s="728"/>
      <c r="F37" s="728"/>
      <c r="G37" s="728"/>
      <c r="H37" s="728"/>
      <c r="I37" s="728"/>
      <c r="J37" s="728"/>
      <c r="K37" s="729"/>
      <c r="L37" s="730" t="str">
        <f>+Letter!U108</f>
        <v>이진영</v>
      </c>
      <c r="M37" s="731"/>
      <c r="N37" s="731"/>
      <c r="O37" s="731"/>
      <c r="P37" s="731"/>
      <c r="Q37" s="731"/>
      <c r="R37" s="731"/>
      <c r="S37" s="731"/>
      <c r="T37" s="731"/>
      <c r="U37" s="731"/>
      <c r="V37" s="731"/>
      <c r="W37" s="731"/>
      <c r="X37" s="731"/>
      <c r="Y37" s="731"/>
      <c r="Z37" s="731"/>
      <c r="AA37" s="732"/>
      <c r="AB37" s="249" t="s">
        <v>124</v>
      </c>
      <c r="AC37" s="811" t="s">
        <v>10</v>
      </c>
      <c r="AD37" s="812"/>
      <c r="AE37" s="813"/>
    </row>
    <row r="38" spans="1:31" ht="17.649999999999999" customHeight="1">
      <c r="A38" s="49"/>
      <c r="B38" s="49"/>
      <c r="C38" s="49"/>
      <c r="D38" s="49"/>
      <c r="E38" s="49"/>
      <c r="F38" s="49"/>
      <c r="G38" s="49"/>
      <c r="H38" s="49"/>
      <c r="I38" s="49"/>
      <c r="J38" s="49"/>
      <c r="K38" s="49"/>
      <c r="L38" s="49"/>
      <c r="M38" s="49"/>
      <c r="N38" s="49"/>
      <c r="O38" s="49"/>
    </row>
    <row r="39" spans="1:31" ht="17.649999999999999" customHeight="1">
      <c r="A39" s="48" t="s">
        <v>177</v>
      </c>
      <c r="B39" s="49"/>
      <c r="C39" s="49"/>
      <c r="D39" s="49"/>
      <c r="E39" s="49"/>
      <c r="F39" s="49"/>
      <c r="G39" s="49"/>
      <c r="H39" s="49"/>
      <c r="I39" s="49"/>
      <c r="J39" s="49"/>
      <c r="K39" s="49"/>
      <c r="L39" s="49"/>
      <c r="M39" s="49"/>
      <c r="N39" s="49"/>
      <c r="O39" s="49"/>
    </row>
    <row r="40" spans="1:31" ht="17.649999999999999" customHeight="1">
      <c r="A40" s="805" t="s">
        <v>736</v>
      </c>
      <c r="B40" s="806"/>
      <c r="C40" s="806"/>
      <c r="D40" s="806"/>
      <c r="E40" s="806"/>
      <c r="F40" s="806"/>
      <c r="G40" s="806"/>
      <c r="H40" s="807"/>
      <c r="I40" s="850" t="s">
        <v>738</v>
      </c>
      <c r="J40" s="806"/>
      <c r="K40" s="806"/>
      <c r="L40" s="806"/>
      <c r="M40" s="851" t="s">
        <v>739</v>
      </c>
      <c r="N40" s="851"/>
      <c r="O40" s="851"/>
      <c r="P40" s="852"/>
      <c r="Q40" s="850" t="s">
        <v>740</v>
      </c>
      <c r="R40" s="806"/>
      <c r="S40" s="806"/>
      <c r="T40" s="806"/>
      <c r="U40" s="807"/>
      <c r="V40" s="850" t="s">
        <v>741</v>
      </c>
      <c r="W40" s="806"/>
      <c r="X40" s="806"/>
      <c r="Y40" s="806"/>
      <c r="Z40" s="807"/>
      <c r="AA40" s="805" t="s">
        <v>737</v>
      </c>
      <c r="AB40" s="806"/>
      <c r="AC40" s="806"/>
      <c r="AD40" s="806"/>
      <c r="AE40" s="807"/>
    </row>
    <row r="41" spans="1:31" ht="17.649999999999999" customHeight="1">
      <c r="A41" s="808"/>
      <c r="B41" s="809"/>
      <c r="C41" s="809"/>
      <c r="D41" s="809"/>
      <c r="E41" s="809"/>
      <c r="F41" s="809"/>
      <c r="G41" s="809"/>
      <c r="H41" s="810"/>
      <c r="I41" s="808"/>
      <c r="J41" s="809"/>
      <c r="K41" s="809"/>
      <c r="L41" s="809"/>
      <c r="M41" s="853"/>
      <c r="N41" s="853"/>
      <c r="O41" s="853"/>
      <c r="P41" s="854"/>
      <c r="Q41" s="808"/>
      <c r="R41" s="809"/>
      <c r="S41" s="809"/>
      <c r="T41" s="809"/>
      <c r="U41" s="810"/>
      <c r="V41" s="808"/>
      <c r="W41" s="809"/>
      <c r="X41" s="809"/>
      <c r="Y41" s="809"/>
      <c r="Z41" s="810"/>
      <c r="AA41" s="808"/>
      <c r="AB41" s="809"/>
      <c r="AC41" s="809"/>
      <c r="AD41" s="809"/>
      <c r="AE41" s="810"/>
    </row>
    <row r="42" spans="1:31" ht="17.649999999999999" customHeight="1">
      <c r="A42" s="684" t="s">
        <v>169</v>
      </c>
      <c r="B42" s="684"/>
      <c r="C42" s="684"/>
      <c r="D42" s="684"/>
      <c r="E42" s="684"/>
      <c r="F42" s="684"/>
      <c r="G42" s="684"/>
      <c r="H42" s="684"/>
      <c r="I42" s="724"/>
      <c r="J42" s="725"/>
      <c r="K42" s="725"/>
      <c r="L42" s="725"/>
      <c r="M42" s="725"/>
      <c r="N42" s="725"/>
      <c r="O42" s="725"/>
      <c r="P42" s="726"/>
      <c r="Q42" s="718"/>
      <c r="R42" s="718"/>
      <c r="S42" s="718"/>
      <c r="T42" s="718"/>
      <c r="U42" s="718"/>
      <c r="V42" s="718"/>
      <c r="W42" s="718"/>
      <c r="X42" s="718"/>
      <c r="Y42" s="718"/>
      <c r="Z42" s="718"/>
      <c r="AA42" s="816"/>
      <c r="AB42" s="817"/>
      <c r="AC42" s="817"/>
      <c r="AD42" s="817"/>
      <c r="AE42" s="818"/>
    </row>
    <row r="43" spans="1:31" ht="17.649999999999999" customHeight="1">
      <c r="A43" s="684" t="s">
        <v>245</v>
      </c>
      <c r="B43" s="684"/>
      <c r="C43" s="684"/>
      <c r="D43" s="684"/>
      <c r="E43" s="684"/>
      <c r="F43" s="684"/>
      <c r="G43" s="684"/>
      <c r="H43" s="684"/>
      <c r="I43" s="721">
        <f>+I42-(+I42*V85)</f>
        <v>0</v>
      </c>
      <c r="J43" s="722"/>
      <c r="K43" s="722"/>
      <c r="L43" s="722"/>
      <c r="M43" s="722"/>
      <c r="N43" s="722"/>
      <c r="O43" s="722"/>
      <c r="P43" s="723"/>
      <c r="Q43" s="719">
        <f>+Q42-(Q42*V85)</f>
        <v>0</v>
      </c>
      <c r="R43" s="719"/>
      <c r="S43" s="719"/>
      <c r="T43" s="719"/>
      <c r="U43" s="719"/>
      <c r="V43" s="719">
        <f>+V42-(V42*V85)</f>
        <v>0</v>
      </c>
      <c r="W43" s="719"/>
      <c r="X43" s="719"/>
      <c r="Y43" s="719"/>
      <c r="Z43" s="719"/>
      <c r="AA43" s="819"/>
      <c r="AB43" s="820"/>
      <c r="AC43" s="820"/>
      <c r="AD43" s="820"/>
      <c r="AE43" s="821"/>
    </row>
    <row r="44" spans="1:31" ht="17.649999999999999" customHeight="1">
      <c r="A44" s="684" t="s">
        <v>170</v>
      </c>
      <c r="B44" s="684"/>
      <c r="C44" s="684"/>
      <c r="D44" s="684"/>
      <c r="E44" s="684"/>
      <c r="F44" s="684"/>
      <c r="G44" s="684"/>
      <c r="H44" s="684"/>
      <c r="I44" s="724"/>
      <c r="J44" s="725"/>
      <c r="K44" s="725"/>
      <c r="L44" s="725"/>
      <c r="M44" s="725"/>
      <c r="N44" s="725"/>
      <c r="O44" s="725"/>
      <c r="P44" s="726"/>
      <c r="Q44" s="718"/>
      <c r="R44" s="718"/>
      <c r="S44" s="718"/>
      <c r="T44" s="718"/>
      <c r="U44" s="718"/>
      <c r="V44" s="718"/>
      <c r="W44" s="718"/>
      <c r="X44" s="718"/>
      <c r="Y44" s="718"/>
      <c r="Z44" s="718"/>
      <c r="AA44" s="819"/>
      <c r="AB44" s="820"/>
      <c r="AC44" s="820"/>
      <c r="AD44" s="820"/>
      <c r="AE44" s="821"/>
    </row>
    <row r="45" spans="1:31" ht="17.649999999999999" customHeight="1">
      <c r="A45" s="684" t="s">
        <v>171</v>
      </c>
      <c r="B45" s="684"/>
      <c r="C45" s="684"/>
      <c r="D45" s="684"/>
      <c r="E45" s="684"/>
      <c r="F45" s="684"/>
      <c r="G45" s="684"/>
      <c r="H45" s="684"/>
      <c r="I45" s="801">
        <f>+I44/3</f>
        <v>0</v>
      </c>
      <c r="J45" s="802"/>
      <c r="K45" s="802"/>
      <c r="L45" s="803"/>
      <c r="M45" s="801">
        <f>+I44-I45</f>
        <v>0</v>
      </c>
      <c r="N45" s="802"/>
      <c r="O45" s="802"/>
      <c r="P45" s="803"/>
      <c r="Q45" s="788">
        <f>+Q44</f>
        <v>0</v>
      </c>
      <c r="R45" s="788"/>
      <c r="S45" s="788"/>
      <c r="T45" s="788"/>
      <c r="U45" s="788"/>
      <c r="V45" s="788">
        <f>+V44</f>
        <v>0</v>
      </c>
      <c r="W45" s="788"/>
      <c r="X45" s="788"/>
      <c r="Y45" s="788"/>
      <c r="Z45" s="788"/>
      <c r="AA45" s="822"/>
      <c r="AB45" s="823"/>
      <c r="AC45" s="823"/>
      <c r="AD45" s="823"/>
      <c r="AE45" s="824"/>
    </row>
    <row r="46" spans="1:31" ht="17.649999999999999" customHeight="1">
      <c r="A46" s="49"/>
      <c r="B46" s="49"/>
      <c r="C46" s="49"/>
      <c r="D46" s="49"/>
      <c r="E46" s="49"/>
      <c r="F46" s="49"/>
      <c r="G46" s="49"/>
      <c r="H46" s="49"/>
      <c r="I46" s="49"/>
      <c r="J46" s="49"/>
      <c r="K46" s="49"/>
      <c r="L46" s="49"/>
      <c r="M46" s="49"/>
      <c r="N46" s="49"/>
      <c r="O46" s="49"/>
    </row>
    <row r="47" spans="1:31" ht="17.649999999999999" customHeight="1">
      <c r="A47" s="48" t="s">
        <v>179</v>
      </c>
      <c r="B47" s="49"/>
      <c r="C47" s="49"/>
      <c r="D47" s="49"/>
      <c r="E47" s="49"/>
      <c r="F47" s="49"/>
      <c r="G47" s="49"/>
      <c r="H47" s="49"/>
      <c r="I47" s="49"/>
      <c r="J47" s="49"/>
      <c r="K47" s="49"/>
      <c r="L47" s="49"/>
      <c r="M47" s="49"/>
      <c r="N47" s="49"/>
      <c r="O47" s="49"/>
    </row>
    <row r="48" spans="1:31" ht="17.649999999999999" customHeight="1">
      <c r="A48" s="691" t="s">
        <v>86</v>
      </c>
      <c r="B48" s="692"/>
      <c r="C48" s="692"/>
      <c r="D48" s="687" t="s">
        <v>235</v>
      </c>
      <c r="E48" s="687"/>
      <c r="F48" s="687"/>
      <c r="G48" s="687"/>
      <c r="H48" s="687"/>
      <c r="I48" s="687"/>
      <c r="J48" s="687"/>
      <c r="K48" s="687"/>
      <c r="L48" s="687"/>
      <c r="M48" s="687"/>
      <c r="N48" s="687"/>
      <c r="O48" s="687"/>
      <c r="P48" s="687"/>
      <c r="Q48" s="687"/>
      <c r="R48" s="687"/>
      <c r="S48" s="687"/>
      <c r="T48" s="687"/>
      <c r="U48" s="687"/>
      <c r="V48" s="685" t="s">
        <v>196</v>
      </c>
      <c r="W48" s="685"/>
      <c r="X48" s="687" t="s">
        <v>151</v>
      </c>
      <c r="Y48" s="687"/>
      <c r="Z48" s="687"/>
      <c r="AA48" s="687"/>
      <c r="AB48" s="687"/>
      <c r="AC48" s="687"/>
      <c r="AD48" s="687"/>
      <c r="AE48" s="688"/>
    </row>
    <row r="49" spans="1:31" ht="17.649999999999999" customHeight="1">
      <c r="A49" s="693"/>
      <c r="B49" s="694"/>
      <c r="C49" s="694"/>
      <c r="D49" s="689"/>
      <c r="E49" s="689"/>
      <c r="F49" s="689"/>
      <c r="G49" s="689"/>
      <c r="H49" s="689"/>
      <c r="I49" s="689"/>
      <c r="J49" s="689"/>
      <c r="K49" s="689"/>
      <c r="L49" s="689"/>
      <c r="M49" s="689"/>
      <c r="N49" s="689"/>
      <c r="O49" s="689"/>
      <c r="P49" s="689"/>
      <c r="Q49" s="689"/>
      <c r="R49" s="689"/>
      <c r="S49" s="689"/>
      <c r="T49" s="689"/>
      <c r="U49" s="689"/>
      <c r="V49" s="686"/>
      <c r="W49" s="686"/>
      <c r="X49" s="689"/>
      <c r="Y49" s="689"/>
      <c r="Z49" s="689"/>
      <c r="AA49" s="689"/>
      <c r="AB49" s="689"/>
      <c r="AC49" s="689"/>
      <c r="AD49" s="689"/>
      <c r="AE49" s="690"/>
    </row>
    <row r="50" spans="1:31" ht="17.649999999999999" customHeight="1">
      <c r="A50" s="693" t="s">
        <v>119</v>
      </c>
      <c r="B50" s="694"/>
      <c r="C50" s="694"/>
      <c r="D50" s="804" t="s">
        <v>794</v>
      </c>
      <c r="E50" s="804"/>
      <c r="F50" s="804"/>
      <c r="G50" s="804"/>
      <c r="H50" s="804"/>
      <c r="I50" s="804"/>
      <c r="J50" s="804"/>
      <c r="K50" s="804"/>
      <c r="L50" s="804"/>
      <c r="M50" s="804"/>
      <c r="N50" s="804"/>
      <c r="O50" s="804"/>
      <c r="P50" s="804"/>
      <c r="Q50" s="804"/>
      <c r="R50" s="804"/>
      <c r="S50" s="804"/>
      <c r="T50" s="804"/>
      <c r="U50" s="804"/>
      <c r="V50" s="846">
        <v>0</v>
      </c>
      <c r="W50" s="846"/>
      <c r="X50" s="799" t="s">
        <v>197</v>
      </c>
      <c r="Y50" s="799"/>
      <c r="Z50" s="799"/>
      <c r="AA50" s="799"/>
      <c r="AB50" s="799"/>
      <c r="AC50" s="799"/>
      <c r="AD50" s="799"/>
      <c r="AE50" s="800"/>
    </row>
    <row r="51" spans="1:31" ht="17.649999999999999" customHeight="1">
      <c r="A51" s="693" t="s">
        <v>119</v>
      </c>
      <c r="B51" s="694"/>
      <c r="C51" s="694"/>
      <c r="D51" s="804" t="s">
        <v>180</v>
      </c>
      <c r="E51" s="804"/>
      <c r="F51" s="804"/>
      <c r="G51" s="804"/>
      <c r="H51" s="804"/>
      <c r="I51" s="804"/>
      <c r="J51" s="804"/>
      <c r="K51" s="804"/>
      <c r="L51" s="804"/>
      <c r="M51" s="804"/>
      <c r="N51" s="804"/>
      <c r="O51" s="804"/>
      <c r="P51" s="804"/>
      <c r="Q51" s="804"/>
      <c r="R51" s="804"/>
      <c r="S51" s="804"/>
      <c r="T51" s="804"/>
      <c r="U51" s="804"/>
      <c r="V51" s="785"/>
      <c r="W51" s="785"/>
      <c r="X51" s="786" t="s">
        <v>198</v>
      </c>
      <c r="Y51" s="786"/>
      <c r="Z51" s="786"/>
      <c r="AA51" s="786"/>
      <c r="AB51" s="786"/>
      <c r="AC51" s="786"/>
      <c r="AD51" s="786"/>
      <c r="AE51" s="787"/>
    </row>
    <row r="52" spans="1:31" ht="17.649999999999999" customHeight="1">
      <c r="A52" s="693"/>
      <c r="B52" s="694"/>
      <c r="C52" s="694"/>
      <c r="D52" s="804"/>
      <c r="E52" s="804"/>
      <c r="F52" s="804"/>
      <c r="G52" s="804"/>
      <c r="H52" s="804"/>
      <c r="I52" s="804"/>
      <c r="J52" s="804"/>
      <c r="K52" s="804"/>
      <c r="L52" s="804"/>
      <c r="M52" s="804"/>
      <c r="N52" s="804"/>
      <c r="O52" s="804"/>
      <c r="P52" s="804"/>
      <c r="Q52" s="804"/>
      <c r="R52" s="804"/>
      <c r="S52" s="804"/>
      <c r="T52" s="804"/>
      <c r="U52" s="804"/>
      <c r="V52" s="785"/>
      <c r="W52" s="785"/>
      <c r="X52" s="786"/>
      <c r="Y52" s="786"/>
      <c r="Z52" s="786"/>
      <c r="AA52" s="786"/>
      <c r="AB52" s="786"/>
      <c r="AC52" s="786"/>
      <c r="AD52" s="786"/>
      <c r="AE52" s="787"/>
    </row>
    <row r="53" spans="1:31" ht="17.649999999999999" customHeight="1">
      <c r="A53" s="693"/>
      <c r="B53" s="694"/>
      <c r="C53" s="694"/>
      <c r="D53" s="804"/>
      <c r="E53" s="804"/>
      <c r="F53" s="804"/>
      <c r="G53" s="804"/>
      <c r="H53" s="804"/>
      <c r="I53" s="804"/>
      <c r="J53" s="804"/>
      <c r="K53" s="804"/>
      <c r="L53" s="804"/>
      <c r="M53" s="804"/>
      <c r="N53" s="804"/>
      <c r="O53" s="804"/>
      <c r="P53" s="804"/>
      <c r="Q53" s="804"/>
      <c r="R53" s="804"/>
      <c r="S53" s="804"/>
      <c r="T53" s="804"/>
      <c r="U53" s="804"/>
      <c r="V53" s="785"/>
      <c r="W53" s="785"/>
      <c r="X53" s="786"/>
      <c r="Y53" s="786"/>
      <c r="Z53" s="786"/>
      <c r="AA53" s="786"/>
      <c r="AB53" s="786"/>
      <c r="AC53" s="786"/>
      <c r="AD53" s="786"/>
      <c r="AE53" s="787"/>
    </row>
    <row r="54" spans="1:31" ht="17.649999999999999" customHeight="1">
      <c r="A54" s="693" t="s">
        <v>119</v>
      </c>
      <c r="B54" s="694"/>
      <c r="C54" s="694"/>
      <c r="D54" s="804" t="s">
        <v>181</v>
      </c>
      <c r="E54" s="804"/>
      <c r="F54" s="804"/>
      <c r="G54" s="804"/>
      <c r="H54" s="804"/>
      <c r="I54" s="804"/>
      <c r="J54" s="804"/>
      <c r="K54" s="804"/>
      <c r="L54" s="804"/>
      <c r="M54" s="804"/>
      <c r="N54" s="804"/>
      <c r="O54" s="804"/>
      <c r="P54" s="804"/>
      <c r="Q54" s="804"/>
      <c r="R54" s="804"/>
      <c r="S54" s="804"/>
      <c r="T54" s="804"/>
      <c r="U54" s="804"/>
      <c r="V54" s="785">
        <v>0</v>
      </c>
      <c r="W54" s="785"/>
      <c r="X54" s="786" t="s">
        <v>800</v>
      </c>
      <c r="Y54" s="786"/>
      <c r="Z54" s="786"/>
      <c r="AA54" s="786"/>
      <c r="AB54" s="786"/>
      <c r="AC54" s="786"/>
      <c r="AD54" s="786"/>
      <c r="AE54" s="787"/>
    </row>
    <row r="55" spans="1:31" ht="17.649999999999999" customHeight="1">
      <c r="A55" s="693"/>
      <c r="B55" s="694"/>
      <c r="C55" s="694"/>
      <c r="D55" s="804"/>
      <c r="E55" s="804"/>
      <c r="F55" s="804"/>
      <c r="G55" s="804"/>
      <c r="H55" s="804"/>
      <c r="I55" s="804"/>
      <c r="J55" s="804"/>
      <c r="K55" s="804"/>
      <c r="L55" s="804"/>
      <c r="M55" s="804"/>
      <c r="N55" s="804"/>
      <c r="O55" s="804"/>
      <c r="P55" s="804"/>
      <c r="Q55" s="804"/>
      <c r="R55" s="804"/>
      <c r="S55" s="804"/>
      <c r="T55" s="804"/>
      <c r="U55" s="804"/>
      <c r="V55" s="785"/>
      <c r="W55" s="785"/>
      <c r="X55" s="786"/>
      <c r="Y55" s="786"/>
      <c r="Z55" s="786"/>
      <c r="AA55" s="786"/>
      <c r="AB55" s="786"/>
      <c r="AC55" s="786"/>
      <c r="AD55" s="786"/>
      <c r="AE55" s="787"/>
    </row>
    <row r="56" spans="1:31" ht="17.649999999999999" customHeight="1">
      <c r="A56" s="693" t="s">
        <v>120</v>
      </c>
      <c r="B56" s="694"/>
      <c r="C56" s="694"/>
      <c r="D56" s="804" t="s">
        <v>182</v>
      </c>
      <c r="E56" s="804"/>
      <c r="F56" s="804"/>
      <c r="G56" s="804"/>
      <c r="H56" s="804"/>
      <c r="I56" s="804"/>
      <c r="J56" s="804"/>
      <c r="K56" s="804"/>
      <c r="L56" s="804"/>
      <c r="M56" s="804"/>
      <c r="N56" s="804"/>
      <c r="O56" s="804"/>
      <c r="P56" s="804"/>
      <c r="Q56" s="804"/>
      <c r="R56" s="804"/>
      <c r="S56" s="804"/>
      <c r="T56" s="804"/>
      <c r="U56" s="804"/>
      <c r="V56" s="785">
        <v>0</v>
      </c>
      <c r="W56" s="785"/>
      <c r="X56" s="786" t="s">
        <v>199</v>
      </c>
      <c r="Y56" s="786"/>
      <c r="Z56" s="786"/>
      <c r="AA56" s="786"/>
      <c r="AB56" s="786"/>
      <c r="AC56" s="786"/>
      <c r="AD56" s="786"/>
      <c r="AE56" s="787"/>
    </row>
    <row r="57" spans="1:31" ht="17.649999999999999" customHeight="1">
      <c r="A57" s="693"/>
      <c r="B57" s="694"/>
      <c r="C57" s="694"/>
      <c r="D57" s="804"/>
      <c r="E57" s="804"/>
      <c r="F57" s="804"/>
      <c r="G57" s="804"/>
      <c r="H57" s="804"/>
      <c r="I57" s="804"/>
      <c r="J57" s="804"/>
      <c r="K57" s="804"/>
      <c r="L57" s="804"/>
      <c r="M57" s="804"/>
      <c r="N57" s="804"/>
      <c r="O57" s="804"/>
      <c r="P57" s="804"/>
      <c r="Q57" s="804"/>
      <c r="R57" s="804"/>
      <c r="S57" s="804"/>
      <c r="T57" s="804"/>
      <c r="U57" s="804"/>
      <c r="V57" s="785"/>
      <c r="W57" s="785"/>
      <c r="X57" s="786"/>
      <c r="Y57" s="786"/>
      <c r="Z57" s="786"/>
      <c r="AA57" s="786"/>
      <c r="AB57" s="786"/>
      <c r="AC57" s="786"/>
      <c r="AD57" s="786"/>
      <c r="AE57" s="787"/>
    </row>
    <row r="58" spans="1:31" ht="17.649999999999999" customHeight="1">
      <c r="A58" s="693"/>
      <c r="B58" s="694"/>
      <c r="C58" s="694"/>
      <c r="D58" s="804"/>
      <c r="E58" s="804"/>
      <c r="F58" s="804"/>
      <c r="G58" s="804"/>
      <c r="H58" s="804"/>
      <c r="I58" s="804"/>
      <c r="J58" s="804"/>
      <c r="K58" s="804"/>
      <c r="L58" s="804"/>
      <c r="M58" s="804"/>
      <c r="N58" s="804"/>
      <c r="O58" s="804"/>
      <c r="P58" s="804"/>
      <c r="Q58" s="804"/>
      <c r="R58" s="804"/>
      <c r="S58" s="804"/>
      <c r="T58" s="804"/>
      <c r="U58" s="804"/>
      <c r="V58" s="785"/>
      <c r="W58" s="785"/>
      <c r="X58" s="786"/>
      <c r="Y58" s="786"/>
      <c r="Z58" s="786"/>
      <c r="AA58" s="786"/>
      <c r="AB58" s="786"/>
      <c r="AC58" s="786"/>
      <c r="AD58" s="786"/>
      <c r="AE58" s="787"/>
    </row>
    <row r="59" spans="1:31" ht="17.649999999999999" customHeight="1">
      <c r="A59" s="693">
        <v>9001</v>
      </c>
      <c r="B59" s="694"/>
      <c r="C59" s="694"/>
      <c r="D59" s="804" t="s">
        <v>183</v>
      </c>
      <c r="E59" s="804"/>
      <c r="F59" s="804"/>
      <c r="G59" s="804"/>
      <c r="H59" s="804"/>
      <c r="I59" s="804"/>
      <c r="J59" s="804"/>
      <c r="K59" s="804"/>
      <c r="L59" s="804"/>
      <c r="M59" s="804"/>
      <c r="N59" s="804"/>
      <c r="O59" s="804"/>
      <c r="P59" s="804"/>
      <c r="Q59" s="804"/>
      <c r="R59" s="804"/>
      <c r="S59" s="804"/>
      <c r="T59" s="804"/>
      <c r="U59" s="804"/>
      <c r="V59" s="785">
        <v>0</v>
      </c>
      <c r="W59" s="785"/>
      <c r="X59" s="786" t="s">
        <v>200</v>
      </c>
      <c r="Y59" s="786"/>
      <c r="Z59" s="786"/>
      <c r="AA59" s="786"/>
      <c r="AB59" s="786"/>
      <c r="AC59" s="786"/>
      <c r="AD59" s="786"/>
      <c r="AE59" s="787"/>
    </row>
    <row r="60" spans="1:31" ht="17.649999999999999" customHeight="1">
      <c r="A60" s="693"/>
      <c r="B60" s="694"/>
      <c r="C60" s="694"/>
      <c r="D60" s="804"/>
      <c r="E60" s="804"/>
      <c r="F60" s="804"/>
      <c r="G60" s="804"/>
      <c r="H60" s="804"/>
      <c r="I60" s="804"/>
      <c r="J60" s="804"/>
      <c r="K60" s="804"/>
      <c r="L60" s="804"/>
      <c r="M60" s="804"/>
      <c r="N60" s="804"/>
      <c r="O60" s="804"/>
      <c r="P60" s="804"/>
      <c r="Q60" s="804"/>
      <c r="R60" s="804"/>
      <c r="S60" s="804"/>
      <c r="T60" s="804"/>
      <c r="U60" s="804"/>
      <c r="V60" s="785"/>
      <c r="W60" s="785"/>
      <c r="X60" s="786"/>
      <c r="Y60" s="786"/>
      <c r="Z60" s="786"/>
      <c r="AA60" s="786"/>
      <c r="AB60" s="786"/>
      <c r="AC60" s="786"/>
      <c r="AD60" s="786"/>
      <c r="AE60" s="787"/>
    </row>
    <row r="61" spans="1:31" ht="17.649999999999999" customHeight="1">
      <c r="A61" s="693">
        <v>14001</v>
      </c>
      <c r="B61" s="694"/>
      <c r="C61" s="694"/>
      <c r="D61" s="804" t="s">
        <v>184</v>
      </c>
      <c r="E61" s="804"/>
      <c r="F61" s="804"/>
      <c r="G61" s="804"/>
      <c r="H61" s="804"/>
      <c r="I61" s="804"/>
      <c r="J61" s="804"/>
      <c r="K61" s="804"/>
      <c r="L61" s="804"/>
      <c r="M61" s="804"/>
      <c r="N61" s="804"/>
      <c r="O61" s="804"/>
      <c r="P61" s="804"/>
      <c r="Q61" s="804"/>
      <c r="R61" s="804"/>
      <c r="S61" s="804"/>
      <c r="T61" s="804"/>
      <c r="U61" s="804"/>
      <c r="V61" s="785">
        <v>0</v>
      </c>
      <c r="W61" s="785"/>
      <c r="X61" s="786" t="s">
        <v>197</v>
      </c>
      <c r="Y61" s="786"/>
      <c r="Z61" s="786"/>
      <c r="AA61" s="786"/>
      <c r="AB61" s="786"/>
      <c r="AC61" s="786"/>
      <c r="AD61" s="786"/>
      <c r="AE61" s="787"/>
    </row>
    <row r="62" spans="1:31" ht="17.649999999999999" customHeight="1">
      <c r="A62" s="693">
        <v>14001</v>
      </c>
      <c r="B62" s="694"/>
      <c r="C62" s="694"/>
      <c r="D62" s="804" t="s">
        <v>185</v>
      </c>
      <c r="E62" s="804"/>
      <c r="F62" s="804"/>
      <c r="G62" s="804"/>
      <c r="H62" s="804"/>
      <c r="I62" s="804"/>
      <c r="J62" s="804"/>
      <c r="K62" s="804"/>
      <c r="L62" s="804"/>
      <c r="M62" s="804"/>
      <c r="N62" s="804"/>
      <c r="O62" s="804"/>
      <c r="P62" s="804"/>
      <c r="Q62" s="804"/>
      <c r="R62" s="804"/>
      <c r="S62" s="804"/>
      <c r="T62" s="804"/>
      <c r="U62" s="804"/>
      <c r="V62" s="785">
        <v>0</v>
      </c>
      <c r="W62" s="785"/>
      <c r="X62" s="786" t="s">
        <v>201</v>
      </c>
      <c r="Y62" s="786"/>
      <c r="Z62" s="786"/>
      <c r="AA62" s="786"/>
      <c r="AB62" s="786"/>
      <c r="AC62" s="786"/>
      <c r="AD62" s="786"/>
      <c r="AE62" s="787"/>
    </row>
    <row r="63" spans="1:31" ht="17.649999999999999" customHeight="1">
      <c r="A63" s="693"/>
      <c r="B63" s="694"/>
      <c r="C63" s="694"/>
      <c r="D63" s="804"/>
      <c r="E63" s="804"/>
      <c r="F63" s="804"/>
      <c r="G63" s="804"/>
      <c r="H63" s="804"/>
      <c r="I63" s="804"/>
      <c r="J63" s="804"/>
      <c r="K63" s="804"/>
      <c r="L63" s="804"/>
      <c r="M63" s="804"/>
      <c r="N63" s="804"/>
      <c r="O63" s="804"/>
      <c r="P63" s="804"/>
      <c r="Q63" s="804"/>
      <c r="R63" s="804"/>
      <c r="S63" s="804"/>
      <c r="T63" s="804"/>
      <c r="U63" s="804"/>
      <c r="V63" s="785"/>
      <c r="W63" s="785"/>
      <c r="X63" s="786"/>
      <c r="Y63" s="786"/>
      <c r="Z63" s="786"/>
      <c r="AA63" s="786"/>
      <c r="AB63" s="786"/>
      <c r="AC63" s="786"/>
      <c r="AD63" s="786"/>
      <c r="AE63" s="787"/>
    </row>
    <row r="64" spans="1:31" ht="17.649999999999999" customHeight="1">
      <c r="A64" s="693"/>
      <c r="B64" s="694"/>
      <c r="C64" s="694"/>
      <c r="D64" s="804"/>
      <c r="E64" s="804"/>
      <c r="F64" s="804"/>
      <c r="G64" s="804"/>
      <c r="H64" s="804"/>
      <c r="I64" s="804"/>
      <c r="J64" s="804"/>
      <c r="K64" s="804"/>
      <c r="L64" s="804"/>
      <c r="M64" s="804"/>
      <c r="N64" s="804"/>
      <c r="O64" s="804"/>
      <c r="P64" s="804"/>
      <c r="Q64" s="804"/>
      <c r="R64" s="804"/>
      <c r="S64" s="804"/>
      <c r="T64" s="804"/>
      <c r="U64" s="804"/>
      <c r="V64" s="785"/>
      <c r="W64" s="785"/>
      <c r="X64" s="786"/>
      <c r="Y64" s="786"/>
      <c r="Z64" s="786"/>
      <c r="AA64" s="786"/>
      <c r="AB64" s="786"/>
      <c r="AC64" s="786"/>
      <c r="AD64" s="786"/>
      <c r="AE64" s="787"/>
    </row>
    <row r="65" spans="1:31" ht="17.649999999999999" customHeight="1">
      <c r="A65" s="693">
        <v>22716</v>
      </c>
      <c r="B65" s="694"/>
      <c r="C65" s="694"/>
      <c r="D65" s="804" t="s">
        <v>186</v>
      </c>
      <c r="E65" s="804"/>
      <c r="F65" s="804"/>
      <c r="G65" s="804"/>
      <c r="H65" s="804"/>
      <c r="I65" s="804"/>
      <c r="J65" s="804"/>
      <c r="K65" s="804"/>
      <c r="L65" s="804"/>
      <c r="M65" s="804"/>
      <c r="N65" s="804"/>
      <c r="O65" s="804"/>
      <c r="P65" s="804"/>
      <c r="Q65" s="804"/>
      <c r="R65" s="804"/>
      <c r="S65" s="804"/>
      <c r="T65" s="804"/>
      <c r="U65" s="804"/>
      <c r="V65" s="785">
        <v>0</v>
      </c>
      <c r="W65" s="785"/>
      <c r="X65" s="786" t="s">
        <v>202</v>
      </c>
      <c r="Y65" s="786"/>
      <c r="Z65" s="786"/>
      <c r="AA65" s="786"/>
      <c r="AB65" s="786"/>
      <c r="AC65" s="786"/>
      <c r="AD65" s="786"/>
      <c r="AE65" s="787"/>
    </row>
    <row r="66" spans="1:31" ht="17.649999999999999" customHeight="1">
      <c r="A66" s="693"/>
      <c r="B66" s="694"/>
      <c r="C66" s="694"/>
      <c r="D66" s="804"/>
      <c r="E66" s="804"/>
      <c r="F66" s="804"/>
      <c r="G66" s="804"/>
      <c r="H66" s="804"/>
      <c r="I66" s="804"/>
      <c r="J66" s="804"/>
      <c r="K66" s="804"/>
      <c r="L66" s="804"/>
      <c r="M66" s="804"/>
      <c r="N66" s="804"/>
      <c r="O66" s="804"/>
      <c r="P66" s="804"/>
      <c r="Q66" s="804"/>
      <c r="R66" s="804"/>
      <c r="S66" s="804"/>
      <c r="T66" s="804"/>
      <c r="U66" s="804"/>
      <c r="V66" s="785"/>
      <c r="W66" s="785"/>
      <c r="X66" s="786"/>
      <c r="Y66" s="786"/>
      <c r="Z66" s="786"/>
      <c r="AA66" s="786"/>
      <c r="AB66" s="786"/>
      <c r="AC66" s="786"/>
      <c r="AD66" s="786"/>
      <c r="AE66" s="787"/>
    </row>
    <row r="67" spans="1:31" ht="17.649999999999999" customHeight="1">
      <c r="A67" s="693">
        <v>45001</v>
      </c>
      <c r="B67" s="694"/>
      <c r="C67" s="694"/>
      <c r="D67" s="804" t="s">
        <v>187</v>
      </c>
      <c r="E67" s="804"/>
      <c r="F67" s="804"/>
      <c r="G67" s="804"/>
      <c r="H67" s="804"/>
      <c r="I67" s="804"/>
      <c r="J67" s="804"/>
      <c r="K67" s="804"/>
      <c r="L67" s="804"/>
      <c r="M67" s="804"/>
      <c r="N67" s="804"/>
      <c r="O67" s="804"/>
      <c r="P67" s="804"/>
      <c r="Q67" s="804"/>
      <c r="R67" s="804"/>
      <c r="S67" s="804"/>
      <c r="T67" s="804"/>
      <c r="U67" s="804"/>
      <c r="V67" s="785">
        <v>0</v>
      </c>
      <c r="W67" s="785"/>
      <c r="X67" s="786" t="s">
        <v>203</v>
      </c>
      <c r="Y67" s="786"/>
      <c r="Z67" s="786"/>
      <c r="AA67" s="786"/>
      <c r="AB67" s="786"/>
      <c r="AC67" s="786"/>
      <c r="AD67" s="786"/>
      <c r="AE67" s="787"/>
    </row>
    <row r="68" spans="1:31" ht="17.649999999999999" customHeight="1">
      <c r="A68" s="693"/>
      <c r="B68" s="694"/>
      <c r="C68" s="694"/>
      <c r="D68" s="804"/>
      <c r="E68" s="804"/>
      <c r="F68" s="804"/>
      <c r="G68" s="804"/>
      <c r="H68" s="804"/>
      <c r="I68" s="804"/>
      <c r="J68" s="804"/>
      <c r="K68" s="804"/>
      <c r="L68" s="804"/>
      <c r="M68" s="804"/>
      <c r="N68" s="804"/>
      <c r="O68" s="804"/>
      <c r="P68" s="804"/>
      <c r="Q68" s="804"/>
      <c r="R68" s="804"/>
      <c r="S68" s="804"/>
      <c r="T68" s="804"/>
      <c r="U68" s="804"/>
      <c r="V68" s="785"/>
      <c r="W68" s="785"/>
      <c r="X68" s="786"/>
      <c r="Y68" s="786"/>
      <c r="Z68" s="786"/>
      <c r="AA68" s="786"/>
      <c r="AB68" s="786"/>
      <c r="AC68" s="786"/>
      <c r="AD68" s="786"/>
      <c r="AE68" s="787"/>
    </row>
    <row r="69" spans="1:31" ht="17.649999999999999" customHeight="1">
      <c r="A69" s="693"/>
      <c r="B69" s="694"/>
      <c r="C69" s="694"/>
      <c r="D69" s="804"/>
      <c r="E69" s="804"/>
      <c r="F69" s="804"/>
      <c r="G69" s="804"/>
      <c r="H69" s="804"/>
      <c r="I69" s="804"/>
      <c r="J69" s="804"/>
      <c r="K69" s="804"/>
      <c r="L69" s="804"/>
      <c r="M69" s="804"/>
      <c r="N69" s="804"/>
      <c r="O69" s="804"/>
      <c r="P69" s="804"/>
      <c r="Q69" s="804"/>
      <c r="R69" s="804"/>
      <c r="S69" s="804"/>
      <c r="T69" s="804"/>
      <c r="U69" s="804"/>
      <c r="V69" s="785"/>
      <c r="W69" s="785"/>
      <c r="X69" s="786"/>
      <c r="Y69" s="786"/>
      <c r="Z69" s="786"/>
      <c r="AA69" s="786"/>
      <c r="AB69" s="786"/>
      <c r="AC69" s="786"/>
      <c r="AD69" s="786"/>
      <c r="AE69" s="787"/>
    </row>
    <row r="70" spans="1:31" ht="17.649999999999999" customHeight="1">
      <c r="A70" s="693">
        <v>22000</v>
      </c>
      <c r="B70" s="694"/>
      <c r="C70" s="694"/>
      <c r="D70" s="804" t="s">
        <v>188</v>
      </c>
      <c r="E70" s="804"/>
      <c r="F70" s="804"/>
      <c r="G70" s="804"/>
      <c r="H70" s="804"/>
      <c r="I70" s="804"/>
      <c r="J70" s="804"/>
      <c r="K70" s="804"/>
      <c r="L70" s="804"/>
      <c r="M70" s="804"/>
      <c r="N70" s="804"/>
      <c r="O70" s="804"/>
      <c r="P70" s="804"/>
      <c r="Q70" s="804"/>
      <c r="R70" s="804"/>
      <c r="S70" s="804"/>
      <c r="T70" s="804"/>
      <c r="U70" s="804"/>
      <c r="V70" s="785">
        <v>0</v>
      </c>
      <c r="W70" s="785"/>
      <c r="X70" s="786" t="s">
        <v>204</v>
      </c>
      <c r="Y70" s="786"/>
      <c r="Z70" s="786"/>
      <c r="AA70" s="786"/>
      <c r="AB70" s="786"/>
      <c r="AC70" s="786"/>
      <c r="AD70" s="786"/>
      <c r="AE70" s="787"/>
    </row>
    <row r="71" spans="1:31" ht="17.649999999999999" customHeight="1">
      <c r="A71" s="693"/>
      <c r="B71" s="694"/>
      <c r="C71" s="694"/>
      <c r="D71" s="804"/>
      <c r="E71" s="804"/>
      <c r="F71" s="804"/>
      <c r="G71" s="804"/>
      <c r="H71" s="804"/>
      <c r="I71" s="804"/>
      <c r="J71" s="804"/>
      <c r="K71" s="804"/>
      <c r="L71" s="804"/>
      <c r="M71" s="804"/>
      <c r="N71" s="804"/>
      <c r="O71" s="804"/>
      <c r="P71" s="804"/>
      <c r="Q71" s="804"/>
      <c r="R71" s="804"/>
      <c r="S71" s="804"/>
      <c r="T71" s="804"/>
      <c r="U71" s="804"/>
      <c r="V71" s="785"/>
      <c r="W71" s="785"/>
      <c r="X71" s="786"/>
      <c r="Y71" s="786"/>
      <c r="Z71" s="786"/>
      <c r="AA71" s="786"/>
      <c r="AB71" s="786"/>
      <c r="AC71" s="786"/>
      <c r="AD71" s="786"/>
      <c r="AE71" s="787"/>
    </row>
    <row r="72" spans="1:31" ht="17.649999999999999" customHeight="1">
      <c r="A72" s="693">
        <v>27001</v>
      </c>
      <c r="B72" s="694"/>
      <c r="C72" s="694"/>
      <c r="D72" s="804" t="s">
        <v>189</v>
      </c>
      <c r="E72" s="804"/>
      <c r="F72" s="804"/>
      <c r="G72" s="804"/>
      <c r="H72" s="804"/>
      <c r="I72" s="804"/>
      <c r="J72" s="804"/>
      <c r="K72" s="804"/>
      <c r="L72" s="804"/>
      <c r="M72" s="804"/>
      <c r="N72" s="804"/>
      <c r="O72" s="804"/>
      <c r="P72" s="804"/>
      <c r="Q72" s="804"/>
      <c r="R72" s="804"/>
      <c r="S72" s="804"/>
      <c r="T72" s="804"/>
      <c r="U72" s="804"/>
      <c r="V72" s="785">
        <v>0</v>
      </c>
      <c r="W72" s="785"/>
      <c r="X72" s="786" t="s">
        <v>205</v>
      </c>
      <c r="Y72" s="786"/>
      <c r="Z72" s="786"/>
      <c r="AA72" s="786"/>
      <c r="AB72" s="786"/>
      <c r="AC72" s="786"/>
      <c r="AD72" s="786"/>
      <c r="AE72" s="787"/>
    </row>
    <row r="73" spans="1:31" ht="17.649999999999999" customHeight="1">
      <c r="A73" s="693"/>
      <c r="B73" s="694"/>
      <c r="C73" s="694"/>
      <c r="D73" s="804"/>
      <c r="E73" s="804"/>
      <c r="F73" s="804"/>
      <c r="G73" s="804"/>
      <c r="H73" s="804"/>
      <c r="I73" s="804"/>
      <c r="J73" s="804"/>
      <c r="K73" s="804"/>
      <c r="L73" s="804"/>
      <c r="M73" s="804"/>
      <c r="N73" s="804"/>
      <c r="O73" s="804"/>
      <c r="P73" s="804"/>
      <c r="Q73" s="804"/>
      <c r="R73" s="804"/>
      <c r="S73" s="804"/>
      <c r="T73" s="804"/>
      <c r="U73" s="804"/>
      <c r="V73" s="785"/>
      <c r="W73" s="785"/>
      <c r="X73" s="786"/>
      <c r="Y73" s="786"/>
      <c r="Z73" s="786"/>
      <c r="AA73" s="786"/>
      <c r="AB73" s="786"/>
      <c r="AC73" s="786"/>
      <c r="AD73" s="786"/>
      <c r="AE73" s="787"/>
    </row>
    <row r="74" spans="1:31" ht="17.649999999999999" customHeight="1">
      <c r="A74" s="693"/>
      <c r="B74" s="694"/>
      <c r="C74" s="694"/>
      <c r="D74" s="804"/>
      <c r="E74" s="804"/>
      <c r="F74" s="804"/>
      <c r="G74" s="804"/>
      <c r="H74" s="804"/>
      <c r="I74" s="804"/>
      <c r="J74" s="804"/>
      <c r="K74" s="804"/>
      <c r="L74" s="804"/>
      <c r="M74" s="804"/>
      <c r="N74" s="804"/>
      <c r="O74" s="804"/>
      <c r="P74" s="804"/>
      <c r="Q74" s="804"/>
      <c r="R74" s="804"/>
      <c r="S74" s="804"/>
      <c r="T74" s="804"/>
      <c r="U74" s="804"/>
      <c r="V74" s="785"/>
      <c r="W74" s="785"/>
      <c r="X74" s="786"/>
      <c r="Y74" s="786"/>
      <c r="Z74" s="786"/>
      <c r="AA74" s="786"/>
      <c r="AB74" s="786"/>
      <c r="AC74" s="786"/>
      <c r="AD74" s="786"/>
      <c r="AE74" s="787"/>
    </row>
    <row r="75" spans="1:31" ht="17.649999999999999" customHeight="1">
      <c r="A75" s="831" t="s">
        <v>121</v>
      </c>
      <c r="B75" s="832"/>
      <c r="C75" s="832"/>
      <c r="D75" s="804" t="s">
        <v>190</v>
      </c>
      <c r="E75" s="804"/>
      <c r="F75" s="804"/>
      <c r="G75" s="804"/>
      <c r="H75" s="804"/>
      <c r="I75" s="804"/>
      <c r="J75" s="804"/>
      <c r="K75" s="804"/>
      <c r="L75" s="804"/>
      <c r="M75" s="804"/>
      <c r="N75" s="804"/>
      <c r="O75" s="804"/>
      <c r="P75" s="804"/>
      <c r="Q75" s="804"/>
      <c r="R75" s="804"/>
      <c r="S75" s="804"/>
      <c r="T75" s="804"/>
      <c r="U75" s="804"/>
      <c r="V75" s="785">
        <v>0</v>
      </c>
      <c r="W75" s="785"/>
      <c r="X75" s="786" t="s">
        <v>206</v>
      </c>
      <c r="Y75" s="786"/>
      <c r="Z75" s="786"/>
      <c r="AA75" s="786"/>
      <c r="AB75" s="786"/>
      <c r="AC75" s="786"/>
      <c r="AD75" s="786"/>
      <c r="AE75" s="787"/>
    </row>
    <row r="76" spans="1:31" ht="17.649999999999999" customHeight="1">
      <c r="A76" s="831"/>
      <c r="B76" s="832"/>
      <c r="C76" s="832"/>
      <c r="D76" s="804"/>
      <c r="E76" s="804"/>
      <c r="F76" s="804"/>
      <c r="G76" s="804"/>
      <c r="H76" s="804"/>
      <c r="I76" s="804"/>
      <c r="J76" s="804"/>
      <c r="K76" s="804"/>
      <c r="L76" s="804"/>
      <c r="M76" s="804"/>
      <c r="N76" s="804"/>
      <c r="O76" s="804"/>
      <c r="P76" s="804"/>
      <c r="Q76" s="804"/>
      <c r="R76" s="804"/>
      <c r="S76" s="804"/>
      <c r="T76" s="804"/>
      <c r="U76" s="804"/>
      <c r="V76" s="785"/>
      <c r="W76" s="785"/>
      <c r="X76" s="786"/>
      <c r="Y76" s="786"/>
      <c r="Z76" s="786"/>
      <c r="AA76" s="786"/>
      <c r="AB76" s="786"/>
      <c r="AC76" s="786"/>
      <c r="AD76" s="786"/>
      <c r="AE76" s="787"/>
    </row>
    <row r="77" spans="1:31" ht="17.649999999999999" customHeight="1">
      <c r="A77" s="831"/>
      <c r="B77" s="832"/>
      <c r="C77" s="832"/>
      <c r="D77" s="804"/>
      <c r="E77" s="804"/>
      <c r="F77" s="804"/>
      <c r="G77" s="804"/>
      <c r="H77" s="804"/>
      <c r="I77" s="804"/>
      <c r="J77" s="804"/>
      <c r="K77" s="804"/>
      <c r="L77" s="804"/>
      <c r="M77" s="804"/>
      <c r="N77" s="804"/>
      <c r="O77" s="804"/>
      <c r="P77" s="804"/>
      <c r="Q77" s="804"/>
      <c r="R77" s="804"/>
      <c r="S77" s="804"/>
      <c r="T77" s="804"/>
      <c r="U77" s="804"/>
      <c r="V77" s="785"/>
      <c r="W77" s="785"/>
      <c r="X77" s="786"/>
      <c r="Y77" s="786"/>
      <c r="Z77" s="786"/>
      <c r="AA77" s="786"/>
      <c r="AB77" s="786"/>
      <c r="AC77" s="786"/>
      <c r="AD77" s="786"/>
      <c r="AE77" s="787"/>
    </row>
    <row r="78" spans="1:31" ht="17.649999999999999" customHeight="1">
      <c r="A78" s="693">
        <v>37001</v>
      </c>
      <c r="B78" s="694"/>
      <c r="C78" s="694"/>
      <c r="D78" s="804" t="s">
        <v>191</v>
      </c>
      <c r="E78" s="804"/>
      <c r="F78" s="804"/>
      <c r="G78" s="804"/>
      <c r="H78" s="804"/>
      <c r="I78" s="804"/>
      <c r="J78" s="804"/>
      <c r="K78" s="804"/>
      <c r="L78" s="804"/>
      <c r="M78" s="804"/>
      <c r="N78" s="804"/>
      <c r="O78" s="804"/>
      <c r="P78" s="804"/>
      <c r="Q78" s="804"/>
      <c r="R78" s="804"/>
      <c r="S78" s="804"/>
      <c r="T78" s="804"/>
      <c r="U78" s="804"/>
      <c r="V78" s="785">
        <v>0</v>
      </c>
      <c r="W78" s="785"/>
      <c r="X78" s="786" t="s">
        <v>207</v>
      </c>
      <c r="Y78" s="786"/>
      <c r="Z78" s="786"/>
      <c r="AA78" s="786"/>
      <c r="AB78" s="786"/>
      <c r="AC78" s="786"/>
      <c r="AD78" s="786"/>
      <c r="AE78" s="787"/>
    </row>
    <row r="79" spans="1:31" ht="17.649999999999999" customHeight="1">
      <c r="A79" s="693"/>
      <c r="B79" s="694"/>
      <c r="C79" s="694"/>
      <c r="D79" s="804"/>
      <c r="E79" s="804"/>
      <c r="F79" s="804"/>
      <c r="G79" s="804"/>
      <c r="H79" s="804"/>
      <c r="I79" s="804"/>
      <c r="J79" s="804"/>
      <c r="K79" s="804"/>
      <c r="L79" s="804"/>
      <c r="M79" s="804"/>
      <c r="N79" s="804"/>
      <c r="O79" s="804"/>
      <c r="P79" s="804"/>
      <c r="Q79" s="804"/>
      <c r="R79" s="804"/>
      <c r="S79" s="804"/>
      <c r="T79" s="804"/>
      <c r="U79" s="804"/>
      <c r="V79" s="785"/>
      <c r="W79" s="785"/>
      <c r="X79" s="786"/>
      <c r="Y79" s="786"/>
      <c r="Z79" s="786"/>
      <c r="AA79" s="786"/>
      <c r="AB79" s="786"/>
      <c r="AC79" s="786"/>
      <c r="AD79" s="786"/>
      <c r="AE79" s="787"/>
    </row>
    <row r="80" spans="1:31" ht="17.649999999999999" customHeight="1">
      <c r="A80" s="693"/>
      <c r="B80" s="694"/>
      <c r="C80" s="694"/>
      <c r="D80" s="804" t="s">
        <v>192</v>
      </c>
      <c r="E80" s="804"/>
      <c r="F80" s="804"/>
      <c r="G80" s="804"/>
      <c r="H80" s="804"/>
      <c r="I80" s="804"/>
      <c r="J80" s="804"/>
      <c r="K80" s="804"/>
      <c r="L80" s="804"/>
      <c r="M80" s="804"/>
      <c r="N80" s="804"/>
      <c r="O80" s="804"/>
      <c r="P80" s="804"/>
      <c r="Q80" s="804"/>
      <c r="R80" s="804"/>
      <c r="S80" s="804"/>
      <c r="T80" s="804"/>
      <c r="U80" s="804"/>
      <c r="V80" s="785">
        <v>0</v>
      </c>
      <c r="W80" s="785"/>
      <c r="X80" s="786" t="s">
        <v>208</v>
      </c>
      <c r="Y80" s="786"/>
      <c r="Z80" s="786"/>
      <c r="AA80" s="786"/>
      <c r="AB80" s="786"/>
      <c r="AC80" s="786"/>
      <c r="AD80" s="786"/>
      <c r="AE80" s="787"/>
    </row>
    <row r="81" spans="1:31" ht="17.649999999999999" customHeight="1">
      <c r="A81" s="693"/>
      <c r="B81" s="694"/>
      <c r="C81" s="694"/>
      <c r="D81" s="804"/>
      <c r="E81" s="804"/>
      <c r="F81" s="804"/>
      <c r="G81" s="804"/>
      <c r="H81" s="804"/>
      <c r="I81" s="804"/>
      <c r="J81" s="804"/>
      <c r="K81" s="804"/>
      <c r="L81" s="804"/>
      <c r="M81" s="804"/>
      <c r="N81" s="804"/>
      <c r="O81" s="804"/>
      <c r="P81" s="804"/>
      <c r="Q81" s="804"/>
      <c r="R81" s="804"/>
      <c r="S81" s="804"/>
      <c r="T81" s="804"/>
      <c r="U81" s="804"/>
      <c r="V81" s="785"/>
      <c r="W81" s="785"/>
      <c r="X81" s="786"/>
      <c r="Y81" s="786"/>
      <c r="Z81" s="786"/>
      <c r="AA81" s="786"/>
      <c r="AB81" s="786"/>
      <c r="AC81" s="786"/>
      <c r="AD81" s="786"/>
      <c r="AE81" s="787"/>
    </row>
    <row r="82" spans="1:31" ht="17.649999999999999" customHeight="1">
      <c r="A82" s="693"/>
      <c r="B82" s="694"/>
      <c r="C82" s="694"/>
      <c r="D82" s="804" t="s">
        <v>193</v>
      </c>
      <c r="E82" s="804"/>
      <c r="F82" s="804"/>
      <c r="G82" s="804"/>
      <c r="H82" s="804"/>
      <c r="I82" s="804"/>
      <c r="J82" s="804"/>
      <c r="K82" s="804"/>
      <c r="L82" s="804"/>
      <c r="M82" s="804"/>
      <c r="N82" s="804"/>
      <c r="O82" s="804"/>
      <c r="P82" s="804"/>
      <c r="Q82" s="804"/>
      <c r="R82" s="804"/>
      <c r="S82" s="804"/>
      <c r="T82" s="804"/>
      <c r="U82" s="804"/>
      <c r="V82" s="785">
        <v>0</v>
      </c>
      <c r="W82" s="785"/>
      <c r="X82" s="786" t="s">
        <v>208</v>
      </c>
      <c r="Y82" s="786"/>
      <c r="Z82" s="786"/>
      <c r="AA82" s="786"/>
      <c r="AB82" s="786"/>
      <c r="AC82" s="786"/>
      <c r="AD82" s="786"/>
      <c r="AE82" s="787"/>
    </row>
    <row r="83" spans="1:31" ht="17.649999999999999" customHeight="1">
      <c r="A83" s="693"/>
      <c r="B83" s="694"/>
      <c r="C83" s="694"/>
      <c r="D83" s="804"/>
      <c r="E83" s="804"/>
      <c r="F83" s="804"/>
      <c r="G83" s="804"/>
      <c r="H83" s="804"/>
      <c r="I83" s="804"/>
      <c r="J83" s="804"/>
      <c r="K83" s="804"/>
      <c r="L83" s="804"/>
      <c r="M83" s="804"/>
      <c r="N83" s="804"/>
      <c r="O83" s="804"/>
      <c r="P83" s="804"/>
      <c r="Q83" s="804"/>
      <c r="R83" s="804"/>
      <c r="S83" s="804"/>
      <c r="T83" s="804"/>
      <c r="U83" s="804"/>
      <c r="V83" s="785"/>
      <c r="W83" s="785"/>
      <c r="X83" s="786"/>
      <c r="Y83" s="786"/>
      <c r="Z83" s="786"/>
      <c r="AA83" s="786"/>
      <c r="AB83" s="786"/>
      <c r="AC83" s="786"/>
      <c r="AD83" s="786"/>
      <c r="AE83" s="787"/>
    </row>
    <row r="84" spans="1:31" ht="17.649999999999999" customHeight="1">
      <c r="A84" s="835" t="s">
        <v>246</v>
      </c>
      <c r="B84" s="836"/>
      <c r="C84" s="837"/>
      <c r="D84" s="838"/>
      <c r="E84" s="839"/>
      <c r="F84" s="839"/>
      <c r="G84" s="839"/>
      <c r="H84" s="839"/>
      <c r="I84" s="839"/>
      <c r="J84" s="839"/>
      <c r="K84" s="839"/>
      <c r="L84" s="839"/>
      <c r="M84" s="839"/>
      <c r="N84" s="839"/>
      <c r="O84" s="839"/>
      <c r="P84" s="839"/>
      <c r="Q84" s="839"/>
      <c r="R84" s="839"/>
      <c r="S84" s="839"/>
      <c r="T84" s="839"/>
      <c r="U84" s="840"/>
      <c r="V84" s="841"/>
      <c r="W84" s="842"/>
      <c r="X84" s="843"/>
      <c r="Y84" s="844"/>
      <c r="Z84" s="844"/>
      <c r="AA84" s="844"/>
      <c r="AB84" s="844"/>
      <c r="AC84" s="844"/>
      <c r="AD84" s="844"/>
      <c r="AE84" s="845"/>
    </row>
    <row r="85" spans="1:31" ht="17.649999999999999" customHeight="1">
      <c r="A85" s="814" t="s">
        <v>172</v>
      </c>
      <c r="B85" s="815"/>
      <c r="C85" s="815"/>
      <c r="D85" s="815"/>
      <c r="E85" s="815"/>
      <c r="F85" s="815"/>
      <c r="G85" s="815"/>
      <c r="H85" s="815"/>
      <c r="I85" s="815"/>
      <c r="J85" s="815"/>
      <c r="K85" s="815"/>
      <c r="L85" s="815"/>
      <c r="M85" s="815"/>
      <c r="N85" s="815"/>
      <c r="O85" s="815"/>
      <c r="P85" s="815"/>
      <c r="Q85" s="815"/>
      <c r="R85" s="815"/>
      <c r="S85" s="815"/>
      <c r="T85" s="815"/>
      <c r="U85" s="815"/>
      <c r="V85" s="795">
        <f>SUM(V50:W84)</f>
        <v>0</v>
      </c>
      <c r="W85" s="796"/>
      <c r="X85" s="797"/>
      <c r="Y85" s="797"/>
      <c r="Z85" s="797"/>
      <c r="AA85" s="797"/>
      <c r="AB85" s="797"/>
      <c r="AC85" s="797"/>
      <c r="AD85" s="797"/>
      <c r="AE85" s="798"/>
    </row>
    <row r="86" spans="1:31" ht="17.649999999999999" customHeight="1">
      <c r="A86" s="789" t="s">
        <v>194</v>
      </c>
      <c r="B86" s="790"/>
      <c r="C86" s="790"/>
      <c r="D86" s="790"/>
      <c r="E86" s="790"/>
      <c r="F86" s="790"/>
      <c r="G86" s="790"/>
      <c r="H86" s="790"/>
      <c r="I86" s="790"/>
      <c r="J86" s="790"/>
      <c r="K86" s="790"/>
      <c r="L86" s="790"/>
      <c r="M86" s="790"/>
      <c r="N86" s="790"/>
      <c r="O86" s="790"/>
      <c r="P86" s="790"/>
      <c r="Q86" s="790"/>
      <c r="R86" s="790"/>
      <c r="S86" s="790"/>
      <c r="T86" s="790"/>
      <c r="U86" s="790"/>
      <c r="V86" s="790"/>
      <c r="W86" s="790"/>
      <c r="X86" s="790"/>
      <c r="Y86" s="790"/>
      <c r="Z86" s="790"/>
      <c r="AA86" s="790"/>
      <c r="AB86" s="790"/>
      <c r="AC86" s="790"/>
      <c r="AD86" s="790"/>
      <c r="AE86" s="791"/>
    </row>
    <row r="87" spans="1:31" ht="17.649999999999999" customHeight="1">
      <c r="A87" s="49"/>
      <c r="B87" s="49"/>
      <c r="C87" s="49"/>
      <c r="D87" s="49"/>
      <c r="E87" s="49"/>
      <c r="F87" s="49"/>
      <c r="G87" s="49"/>
      <c r="H87" s="49"/>
      <c r="I87" s="49"/>
      <c r="J87" s="49"/>
      <c r="K87" s="49"/>
      <c r="L87" s="49"/>
      <c r="M87" s="49"/>
      <c r="N87" s="49"/>
      <c r="O87" s="49"/>
    </row>
    <row r="88" spans="1:31" ht="17.649999999999999" customHeight="1">
      <c r="A88" s="50" t="s">
        <v>195</v>
      </c>
    </row>
    <row r="89" spans="1:31" ht="17.649999999999999" customHeight="1">
      <c r="A89" s="776" t="s">
        <v>123</v>
      </c>
      <c r="B89" s="776"/>
      <c r="C89" s="776"/>
      <c r="D89" s="792" t="s">
        <v>173</v>
      </c>
      <c r="E89" s="793"/>
      <c r="F89" s="793"/>
      <c r="G89" s="793"/>
      <c r="H89" s="793"/>
      <c r="I89" s="793"/>
      <c r="J89" s="793"/>
      <c r="K89" s="793"/>
      <c r="L89" s="793"/>
      <c r="M89" s="793"/>
      <c r="N89" s="793"/>
      <c r="O89" s="793"/>
      <c r="P89" s="793"/>
      <c r="Q89" s="793"/>
      <c r="R89" s="793"/>
      <c r="S89" s="793"/>
      <c r="T89" s="793"/>
      <c r="U89" s="793"/>
      <c r="V89" s="793"/>
      <c r="W89" s="794"/>
      <c r="X89" s="792" t="s">
        <v>174</v>
      </c>
      <c r="Y89" s="793"/>
      <c r="Z89" s="793"/>
      <c r="AA89" s="793"/>
      <c r="AB89" s="793"/>
      <c r="AC89" s="793"/>
      <c r="AD89" s="793"/>
      <c r="AE89" s="794"/>
    </row>
    <row r="90" spans="1:31" ht="17.649999999999999" customHeight="1">
      <c r="A90" s="777" t="s">
        <v>220</v>
      </c>
      <c r="B90" s="773"/>
      <c r="C90" s="774"/>
      <c r="D90" s="764" t="s">
        <v>209</v>
      </c>
      <c r="E90" s="765"/>
      <c r="F90" s="765"/>
      <c r="G90" s="765"/>
      <c r="H90" s="765"/>
      <c r="I90" s="765"/>
      <c r="J90" s="765"/>
      <c r="K90" s="765"/>
      <c r="L90" s="765"/>
      <c r="M90" s="765"/>
      <c r="N90" s="765"/>
      <c r="O90" s="765"/>
      <c r="P90" s="765"/>
      <c r="Q90" s="765"/>
      <c r="R90" s="765"/>
      <c r="S90" s="765"/>
      <c r="T90" s="765"/>
      <c r="U90" s="765"/>
      <c r="V90" s="765"/>
      <c r="W90" s="766"/>
      <c r="X90" s="704" t="s">
        <v>210</v>
      </c>
      <c r="Y90" s="705"/>
      <c r="Z90" s="705"/>
      <c r="AA90" s="705"/>
      <c r="AB90" s="705"/>
      <c r="AC90" s="705"/>
      <c r="AD90" s="705"/>
      <c r="AE90" s="706"/>
    </row>
    <row r="91" spans="1:31" ht="17.649999999999999" customHeight="1">
      <c r="A91" s="778"/>
      <c r="B91" s="751"/>
      <c r="C91" s="775"/>
      <c r="D91" s="767"/>
      <c r="E91" s="768"/>
      <c r="F91" s="768"/>
      <c r="G91" s="768"/>
      <c r="H91" s="768"/>
      <c r="I91" s="768"/>
      <c r="J91" s="768"/>
      <c r="K91" s="768"/>
      <c r="L91" s="768"/>
      <c r="M91" s="768"/>
      <c r="N91" s="768"/>
      <c r="O91" s="768"/>
      <c r="P91" s="768"/>
      <c r="Q91" s="768"/>
      <c r="R91" s="768"/>
      <c r="S91" s="768"/>
      <c r="T91" s="768"/>
      <c r="U91" s="768"/>
      <c r="V91" s="768"/>
      <c r="W91" s="769"/>
      <c r="X91" s="707"/>
      <c r="Y91" s="708"/>
      <c r="Z91" s="708"/>
      <c r="AA91" s="708"/>
      <c r="AB91" s="708"/>
      <c r="AC91" s="708"/>
      <c r="AD91" s="708"/>
      <c r="AE91" s="709"/>
    </row>
    <row r="92" spans="1:31" ht="17.649999999999999" customHeight="1">
      <c r="A92" s="778"/>
      <c r="B92" s="751"/>
      <c r="C92" s="775"/>
      <c r="D92" s="767"/>
      <c r="E92" s="768"/>
      <c r="F92" s="768"/>
      <c r="G92" s="768"/>
      <c r="H92" s="768"/>
      <c r="I92" s="768"/>
      <c r="J92" s="768"/>
      <c r="K92" s="768"/>
      <c r="L92" s="768"/>
      <c r="M92" s="768"/>
      <c r="N92" s="768"/>
      <c r="O92" s="768"/>
      <c r="P92" s="768"/>
      <c r="Q92" s="768"/>
      <c r="R92" s="768"/>
      <c r="S92" s="768"/>
      <c r="T92" s="768"/>
      <c r="U92" s="768"/>
      <c r="V92" s="768"/>
      <c r="W92" s="769"/>
      <c r="X92" s="707"/>
      <c r="Y92" s="708"/>
      <c r="Z92" s="708"/>
      <c r="AA92" s="708"/>
      <c r="AB92" s="708"/>
      <c r="AC92" s="708"/>
      <c r="AD92" s="708"/>
      <c r="AE92" s="709"/>
    </row>
    <row r="93" spans="1:31" ht="17.649999999999999" customHeight="1">
      <c r="A93" s="778"/>
      <c r="B93" s="751"/>
      <c r="C93" s="775"/>
      <c r="D93" s="767"/>
      <c r="E93" s="768"/>
      <c r="F93" s="768"/>
      <c r="G93" s="768"/>
      <c r="H93" s="768"/>
      <c r="I93" s="768"/>
      <c r="J93" s="768"/>
      <c r="K93" s="768"/>
      <c r="L93" s="768"/>
      <c r="M93" s="768"/>
      <c r="N93" s="768"/>
      <c r="O93" s="768"/>
      <c r="P93" s="768"/>
      <c r="Q93" s="768"/>
      <c r="R93" s="768"/>
      <c r="S93" s="768"/>
      <c r="T93" s="768"/>
      <c r="U93" s="768"/>
      <c r="V93" s="768"/>
      <c r="W93" s="769"/>
      <c r="X93" s="707"/>
      <c r="Y93" s="708"/>
      <c r="Z93" s="708"/>
      <c r="AA93" s="708"/>
      <c r="AB93" s="708"/>
      <c r="AC93" s="708"/>
      <c r="AD93" s="708"/>
      <c r="AE93" s="709"/>
    </row>
    <row r="94" spans="1:31" ht="17.649999999999999" customHeight="1">
      <c r="A94" s="778"/>
      <c r="B94" s="751"/>
      <c r="C94" s="775"/>
      <c r="D94" s="767"/>
      <c r="E94" s="768"/>
      <c r="F94" s="768"/>
      <c r="G94" s="768"/>
      <c r="H94" s="768"/>
      <c r="I94" s="768"/>
      <c r="J94" s="768"/>
      <c r="K94" s="768"/>
      <c r="L94" s="768"/>
      <c r="M94" s="768"/>
      <c r="N94" s="768"/>
      <c r="O94" s="768"/>
      <c r="P94" s="768"/>
      <c r="Q94" s="768"/>
      <c r="R94" s="768"/>
      <c r="S94" s="768"/>
      <c r="T94" s="768"/>
      <c r="U94" s="768"/>
      <c r="V94" s="768"/>
      <c r="W94" s="769"/>
      <c r="X94" s="707"/>
      <c r="Y94" s="708"/>
      <c r="Z94" s="708"/>
      <c r="AA94" s="708"/>
      <c r="AB94" s="708"/>
      <c r="AC94" s="708"/>
      <c r="AD94" s="708"/>
      <c r="AE94" s="709"/>
    </row>
    <row r="95" spans="1:31" ht="17.649999999999999" customHeight="1">
      <c r="A95" s="778"/>
      <c r="B95" s="751"/>
      <c r="C95" s="775"/>
      <c r="D95" s="767"/>
      <c r="E95" s="768"/>
      <c r="F95" s="768"/>
      <c r="G95" s="768"/>
      <c r="H95" s="768"/>
      <c r="I95" s="768"/>
      <c r="J95" s="768"/>
      <c r="K95" s="768"/>
      <c r="L95" s="768"/>
      <c r="M95" s="768"/>
      <c r="N95" s="768"/>
      <c r="O95" s="768"/>
      <c r="P95" s="768"/>
      <c r="Q95" s="768"/>
      <c r="R95" s="768"/>
      <c r="S95" s="768"/>
      <c r="T95" s="768"/>
      <c r="U95" s="768"/>
      <c r="V95" s="768"/>
      <c r="W95" s="769"/>
      <c r="X95" s="707"/>
      <c r="Y95" s="708"/>
      <c r="Z95" s="708"/>
      <c r="AA95" s="708"/>
      <c r="AB95" s="708"/>
      <c r="AC95" s="708"/>
      <c r="AD95" s="708"/>
      <c r="AE95" s="709"/>
    </row>
    <row r="96" spans="1:31" ht="17.649999999999999" customHeight="1">
      <c r="A96" s="779"/>
      <c r="B96" s="780"/>
      <c r="C96" s="781"/>
      <c r="D96" s="782"/>
      <c r="E96" s="783"/>
      <c r="F96" s="783"/>
      <c r="G96" s="783"/>
      <c r="H96" s="783"/>
      <c r="I96" s="783"/>
      <c r="J96" s="783"/>
      <c r="K96" s="783"/>
      <c r="L96" s="783"/>
      <c r="M96" s="783"/>
      <c r="N96" s="783"/>
      <c r="O96" s="783"/>
      <c r="P96" s="783"/>
      <c r="Q96" s="783"/>
      <c r="R96" s="783"/>
      <c r="S96" s="783"/>
      <c r="T96" s="783"/>
      <c r="U96" s="783"/>
      <c r="V96" s="783"/>
      <c r="W96" s="784"/>
      <c r="X96" s="710"/>
      <c r="Y96" s="711"/>
      <c r="Z96" s="711"/>
      <c r="AA96" s="711"/>
      <c r="AB96" s="711"/>
      <c r="AC96" s="711"/>
      <c r="AD96" s="711"/>
      <c r="AE96" s="712"/>
    </row>
    <row r="97" spans="1:31" ht="17.649999999999999" customHeight="1">
      <c r="A97" s="777" t="s">
        <v>221</v>
      </c>
      <c r="B97" s="773"/>
      <c r="C97" s="774"/>
      <c r="D97" s="764" t="s">
        <v>211</v>
      </c>
      <c r="E97" s="765"/>
      <c r="F97" s="765"/>
      <c r="G97" s="765"/>
      <c r="H97" s="765"/>
      <c r="I97" s="765"/>
      <c r="J97" s="765"/>
      <c r="K97" s="765"/>
      <c r="L97" s="765"/>
      <c r="M97" s="765"/>
      <c r="N97" s="765"/>
      <c r="O97" s="765"/>
      <c r="P97" s="765"/>
      <c r="Q97" s="765"/>
      <c r="R97" s="765"/>
      <c r="S97" s="765"/>
      <c r="T97" s="765"/>
      <c r="U97" s="765"/>
      <c r="V97" s="765"/>
      <c r="W97" s="766"/>
      <c r="X97" s="704" t="s">
        <v>212</v>
      </c>
      <c r="Y97" s="705"/>
      <c r="Z97" s="705"/>
      <c r="AA97" s="705"/>
      <c r="AB97" s="705"/>
      <c r="AC97" s="705"/>
      <c r="AD97" s="705"/>
      <c r="AE97" s="706"/>
    </row>
    <row r="98" spans="1:31" ht="17.649999999999999" customHeight="1">
      <c r="A98" s="778"/>
      <c r="B98" s="751"/>
      <c r="C98" s="775"/>
      <c r="D98" s="767"/>
      <c r="E98" s="768"/>
      <c r="F98" s="768"/>
      <c r="G98" s="768"/>
      <c r="H98" s="768"/>
      <c r="I98" s="768"/>
      <c r="J98" s="768"/>
      <c r="K98" s="768"/>
      <c r="L98" s="768"/>
      <c r="M98" s="768"/>
      <c r="N98" s="768"/>
      <c r="O98" s="768"/>
      <c r="P98" s="768"/>
      <c r="Q98" s="768"/>
      <c r="R98" s="768"/>
      <c r="S98" s="768"/>
      <c r="T98" s="768"/>
      <c r="U98" s="768"/>
      <c r="V98" s="768"/>
      <c r="W98" s="769"/>
      <c r="X98" s="707"/>
      <c r="Y98" s="708"/>
      <c r="Z98" s="708"/>
      <c r="AA98" s="708"/>
      <c r="AB98" s="708"/>
      <c r="AC98" s="708"/>
      <c r="AD98" s="708"/>
      <c r="AE98" s="709"/>
    </row>
    <row r="99" spans="1:31" ht="17.649999999999999" customHeight="1">
      <c r="A99" s="778"/>
      <c r="B99" s="751"/>
      <c r="C99" s="775"/>
      <c r="D99" s="767"/>
      <c r="E99" s="768"/>
      <c r="F99" s="768"/>
      <c r="G99" s="768"/>
      <c r="H99" s="768"/>
      <c r="I99" s="768"/>
      <c r="J99" s="768"/>
      <c r="K99" s="768"/>
      <c r="L99" s="768"/>
      <c r="M99" s="768"/>
      <c r="N99" s="768"/>
      <c r="O99" s="768"/>
      <c r="P99" s="768"/>
      <c r="Q99" s="768"/>
      <c r="R99" s="768"/>
      <c r="S99" s="768"/>
      <c r="T99" s="768"/>
      <c r="U99" s="768"/>
      <c r="V99" s="768"/>
      <c r="W99" s="769"/>
      <c r="X99" s="707"/>
      <c r="Y99" s="708"/>
      <c r="Z99" s="708"/>
      <c r="AA99" s="708"/>
      <c r="AB99" s="708"/>
      <c r="AC99" s="708"/>
      <c r="AD99" s="708"/>
      <c r="AE99" s="709"/>
    </row>
    <row r="100" spans="1:31" ht="17.649999999999999" customHeight="1">
      <c r="A100" s="778"/>
      <c r="B100" s="751"/>
      <c r="C100" s="775"/>
      <c r="D100" s="767"/>
      <c r="E100" s="768"/>
      <c r="F100" s="768"/>
      <c r="G100" s="768"/>
      <c r="H100" s="768"/>
      <c r="I100" s="768"/>
      <c r="J100" s="768"/>
      <c r="K100" s="768"/>
      <c r="L100" s="768"/>
      <c r="M100" s="768"/>
      <c r="N100" s="768"/>
      <c r="O100" s="768"/>
      <c r="P100" s="768"/>
      <c r="Q100" s="768"/>
      <c r="R100" s="768"/>
      <c r="S100" s="768"/>
      <c r="T100" s="768"/>
      <c r="U100" s="768"/>
      <c r="V100" s="768"/>
      <c r="W100" s="769"/>
      <c r="X100" s="707"/>
      <c r="Y100" s="708"/>
      <c r="Z100" s="708"/>
      <c r="AA100" s="708"/>
      <c r="AB100" s="708"/>
      <c r="AC100" s="708"/>
      <c r="AD100" s="708"/>
      <c r="AE100" s="709"/>
    </row>
    <row r="101" spans="1:31" ht="17.649999999999999" customHeight="1">
      <c r="A101" s="778"/>
      <c r="B101" s="751"/>
      <c r="C101" s="775"/>
      <c r="D101" s="767"/>
      <c r="E101" s="768"/>
      <c r="F101" s="768"/>
      <c r="G101" s="768"/>
      <c r="H101" s="768"/>
      <c r="I101" s="768"/>
      <c r="J101" s="768"/>
      <c r="K101" s="768"/>
      <c r="L101" s="768"/>
      <c r="M101" s="768"/>
      <c r="N101" s="768"/>
      <c r="O101" s="768"/>
      <c r="P101" s="768"/>
      <c r="Q101" s="768"/>
      <c r="R101" s="768"/>
      <c r="S101" s="768"/>
      <c r="T101" s="768"/>
      <c r="U101" s="768"/>
      <c r="V101" s="768"/>
      <c r="W101" s="769"/>
      <c r="X101" s="707"/>
      <c r="Y101" s="708"/>
      <c r="Z101" s="708"/>
      <c r="AA101" s="708"/>
      <c r="AB101" s="708"/>
      <c r="AC101" s="708"/>
      <c r="AD101" s="708"/>
      <c r="AE101" s="709"/>
    </row>
    <row r="102" spans="1:31" ht="17.649999999999999" customHeight="1">
      <c r="A102" s="778"/>
      <c r="B102" s="751"/>
      <c r="C102" s="775"/>
      <c r="D102" s="767"/>
      <c r="E102" s="768"/>
      <c r="F102" s="768"/>
      <c r="G102" s="768"/>
      <c r="H102" s="768"/>
      <c r="I102" s="768"/>
      <c r="J102" s="768"/>
      <c r="K102" s="768"/>
      <c r="L102" s="768"/>
      <c r="M102" s="768"/>
      <c r="N102" s="768"/>
      <c r="O102" s="768"/>
      <c r="P102" s="768"/>
      <c r="Q102" s="768"/>
      <c r="R102" s="768"/>
      <c r="S102" s="768"/>
      <c r="T102" s="768"/>
      <c r="U102" s="768"/>
      <c r="V102" s="768"/>
      <c r="W102" s="769"/>
      <c r="X102" s="707"/>
      <c r="Y102" s="708"/>
      <c r="Z102" s="708"/>
      <c r="AA102" s="708"/>
      <c r="AB102" s="708"/>
      <c r="AC102" s="708"/>
      <c r="AD102" s="708"/>
      <c r="AE102" s="709"/>
    </row>
    <row r="103" spans="1:31" ht="17.649999999999999" customHeight="1">
      <c r="A103" s="778"/>
      <c r="B103" s="751"/>
      <c r="C103" s="775"/>
      <c r="D103" s="767"/>
      <c r="E103" s="768"/>
      <c r="F103" s="768"/>
      <c r="G103" s="768"/>
      <c r="H103" s="768"/>
      <c r="I103" s="768"/>
      <c r="J103" s="768"/>
      <c r="K103" s="768"/>
      <c r="L103" s="768"/>
      <c r="M103" s="768"/>
      <c r="N103" s="768"/>
      <c r="O103" s="768"/>
      <c r="P103" s="768"/>
      <c r="Q103" s="768"/>
      <c r="R103" s="768"/>
      <c r="S103" s="768"/>
      <c r="T103" s="768"/>
      <c r="U103" s="768"/>
      <c r="V103" s="768"/>
      <c r="W103" s="769"/>
      <c r="X103" s="707"/>
      <c r="Y103" s="708"/>
      <c r="Z103" s="708"/>
      <c r="AA103" s="708"/>
      <c r="AB103" s="708"/>
      <c r="AC103" s="708"/>
      <c r="AD103" s="708"/>
      <c r="AE103" s="709"/>
    </row>
    <row r="104" spans="1:31" ht="17.649999999999999" customHeight="1">
      <c r="A104" s="778"/>
      <c r="B104" s="751"/>
      <c r="C104" s="775"/>
      <c r="D104" s="767"/>
      <c r="E104" s="768"/>
      <c r="F104" s="768"/>
      <c r="G104" s="768"/>
      <c r="H104" s="768"/>
      <c r="I104" s="768"/>
      <c r="J104" s="768"/>
      <c r="K104" s="768"/>
      <c r="L104" s="768"/>
      <c r="M104" s="768"/>
      <c r="N104" s="768"/>
      <c r="O104" s="768"/>
      <c r="P104" s="768"/>
      <c r="Q104" s="768"/>
      <c r="R104" s="768"/>
      <c r="S104" s="768"/>
      <c r="T104" s="768"/>
      <c r="U104" s="768"/>
      <c r="V104" s="768"/>
      <c r="W104" s="769"/>
      <c r="X104" s="707"/>
      <c r="Y104" s="708"/>
      <c r="Z104" s="708"/>
      <c r="AA104" s="708"/>
      <c r="AB104" s="708"/>
      <c r="AC104" s="708"/>
      <c r="AD104" s="708"/>
      <c r="AE104" s="709"/>
    </row>
    <row r="105" spans="1:31" ht="17.649999999999999" customHeight="1">
      <c r="A105" s="779"/>
      <c r="B105" s="780"/>
      <c r="C105" s="781"/>
      <c r="D105" s="782"/>
      <c r="E105" s="783"/>
      <c r="F105" s="783"/>
      <c r="G105" s="783"/>
      <c r="H105" s="783"/>
      <c r="I105" s="783"/>
      <c r="J105" s="783"/>
      <c r="K105" s="783"/>
      <c r="L105" s="783"/>
      <c r="M105" s="783"/>
      <c r="N105" s="783"/>
      <c r="O105" s="783"/>
      <c r="P105" s="783"/>
      <c r="Q105" s="783"/>
      <c r="R105" s="783"/>
      <c r="S105" s="783"/>
      <c r="T105" s="783"/>
      <c r="U105" s="783"/>
      <c r="V105" s="783"/>
      <c r="W105" s="784"/>
      <c r="X105" s="710"/>
      <c r="Y105" s="711"/>
      <c r="Z105" s="711"/>
      <c r="AA105" s="711"/>
      <c r="AB105" s="711"/>
      <c r="AC105" s="711"/>
      <c r="AD105" s="711"/>
      <c r="AE105" s="712"/>
    </row>
    <row r="106" spans="1:31" ht="17.649999999999999" customHeight="1">
      <c r="A106" s="772" t="s">
        <v>222</v>
      </c>
      <c r="B106" s="773"/>
      <c r="C106" s="774"/>
      <c r="D106" s="764" t="s">
        <v>213</v>
      </c>
      <c r="E106" s="765"/>
      <c r="F106" s="765"/>
      <c r="G106" s="765"/>
      <c r="H106" s="765"/>
      <c r="I106" s="765"/>
      <c r="J106" s="765"/>
      <c r="K106" s="765"/>
      <c r="L106" s="765"/>
      <c r="M106" s="765"/>
      <c r="N106" s="765"/>
      <c r="O106" s="765"/>
      <c r="P106" s="765"/>
      <c r="Q106" s="765"/>
      <c r="R106" s="765"/>
      <c r="S106" s="765"/>
      <c r="T106" s="765"/>
      <c r="U106" s="765"/>
      <c r="V106" s="765"/>
      <c r="W106" s="766"/>
      <c r="X106" s="825" t="s">
        <v>150</v>
      </c>
      <c r="Y106" s="826"/>
      <c r="Z106" s="826"/>
      <c r="AA106" s="826"/>
      <c r="AB106" s="826"/>
      <c r="AC106" s="826"/>
      <c r="AD106" s="826"/>
      <c r="AE106" s="827"/>
    </row>
    <row r="107" spans="1:31" ht="17.649999999999999" customHeight="1">
      <c r="A107" s="750"/>
      <c r="B107" s="751"/>
      <c r="C107" s="775"/>
      <c r="D107" s="767"/>
      <c r="E107" s="768"/>
      <c r="F107" s="768"/>
      <c r="G107" s="768"/>
      <c r="H107" s="768"/>
      <c r="I107" s="768"/>
      <c r="J107" s="768"/>
      <c r="K107" s="768"/>
      <c r="L107" s="768"/>
      <c r="M107" s="768"/>
      <c r="N107" s="768"/>
      <c r="O107" s="768"/>
      <c r="P107" s="768"/>
      <c r="Q107" s="768"/>
      <c r="R107" s="768"/>
      <c r="S107" s="768"/>
      <c r="T107" s="768"/>
      <c r="U107" s="768"/>
      <c r="V107" s="768"/>
      <c r="W107" s="769"/>
      <c r="X107" s="828"/>
      <c r="Y107" s="829"/>
      <c r="Z107" s="829"/>
      <c r="AA107" s="829"/>
      <c r="AB107" s="829"/>
      <c r="AC107" s="829"/>
      <c r="AD107" s="829"/>
      <c r="AE107" s="830"/>
    </row>
    <row r="108" spans="1:31" ht="17.649999999999999" customHeight="1">
      <c r="A108" s="750"/>
      <c r="B108" s="751"/>
      <c r="C108" s="775"/>
      <c r="D108" s="767"/>
      <c r="E108" s="768"/>
      <c r="F108" s="768"/>
      <c r="G108" s="768"/>
      <c r="H108" s="768"/>
      <c r="I108" s="768"/>
      <c r="J108" s="768"/>
      <c r="K108" s="768"/>
      <c r="L108" s="768"/>
      <c r="M108" s="768"/>
      <c r="N108" s="768"/>
      <c r="O108" s="768"/>
      <c r="P108" s="768"/>
      <c r="Q108" s="768"/>
      <c r="R108" s="768"/>
      <c r="S108" s="768"/>
      <c r="T108" s="768"/>
      <c r="U108" s="768"/>
      <c r="V108" s="768"/>
      <c r="W108" s="769"/>
      <c r="X108" s="828"/>
      <c r="Y108" s="829"/>
      <c r="Z108" s="829"/>
      <c r="AA108" s="829"/>
      <c r="AB108" s="829"/>
      <c r="AC108" s="829"/>
      <c r="AD108" s="829"/>
      <c r="AE108" s="830"/>
    </row>
    <row r="109" spans="1:31" ht="17.649999999999999" customHeight="1">
      <c r="A109" s="750"/>
      <c r="B109" s="751"/>
      <c r="C109" s="775"/>
      <c r="D109" s="767"/>
      <c r="E109" s="768"/>
      <c r="F109" s="768"/>
      <c r="G109" s="768"/>
      <c r="H109" s="768"/>
      <c r="I109" s="768"/>
      <c r="J109" s="768"/>
      <c r="K109" s="768"/>
      <c r="L109" s="768"/>
      <c r="M109" s="768"/>
      <c r="N109" s="768"/>
      <c r="O109" s="768"/>
      <c r="P109" s="768"/>
      <c r="Q109" s="768"/>
      <c r="R109" s="768"/>
      <c r="S109" s="768"/>
      <c r="T109" s="768"/>
      <c r="U109" s="768"/>
      <c r="V109" s="768"/>
      <c r="W109" s="769"/>
      <c r="X109" s="828"/>
      <c r="Y109" s="829"/>
      <c r="Z109" s="829"/>
      <c r="AA109" s="829"/>
      <c r="AB109" s="829"/>
      <c r="AC109" s="829"/>
      <c r="AD109" s="829"/>
      <c r="AE109" s="830"/>
    </row>
    <row r="110" spans="1:31" ht="17.649999999999999" customHeight="1">
      <c r="A110" s="750"/>
      <c r="B110" s="751"/>
      <c r="C110" s="775"/>
      <c r="D110" s="767"/>
      <c r="E110" s="768"/>
      <c r="F110" s="768"/>
      <c r="G110" s="768"/>
      <c r="H110" s="768"/>
      <c r="I110" s="768"/>
      <c r="J110" s="768"/>
      <c r="K110" s="768"/>
      <c r="L110" s="768"/>
      <c r="M110" s="768"/>
      <c r="N110" s="768"/>
      <c r="O110" s="768"/>
      <c r="P110" s="768"/>
      <c r="Q110" s="768"/>
      <c r="R110" s="768"/>
      <c r="S110" s="768"/>
      <c r="T110" s="768"/>
      <c r="U110" s="768"/>
      <c r="V110" s="768"/>
      <c r="W110" s="769"/>
      <c r="X110" s="828"/>
      <c r="Y110" s="829"/>
      <c r="Z110" s="829"/>
      <c r="AA110" s="829"/>
      <c r="AB110" s="829"/>
      <c r="AC110" s="829"/>
      <c r="AD110" s="829"/>
      <c r="AE110" s="830"/>
    </row>
    <row r="111" spans="1:31" ht="17.649999999999999" customHeight="1">
      <c r="A111" s="750"/>
      <c r="B111" s="751"/>
      <c r="C111" s="775"/>
      <c r="D111" s="767"/>
      <c r="E111" s="768"/>
      <c r="F111" s="768"/>
      <c r="G111" s="768"/>
      <c r="H111" s="768"/>
      <c r="I111" s="768"/>
      <c r="J111" s="768"/>
      <c r="K111" s="768"/>
      <c r="L111" s="768"/>
      <c r="M111" s="768"/>
      <c r="N111" s="768"/>
      <c r="O111" s="768"/>
      <c r="P111" s="768"/>
      <c r="Q111" s="768"/>
      <c r="R111" s="768"/>
      <c r="S111" s="768"/>
      <c r="T111" s="768"/>
      <c r="U111" s="768"/>
      <c r="V111" s="768"/>
      <c r="W111" s="769"/>
      <c r="X111" s="828"/>
      <c r="Y111" s="829"/>
      <c r="Z111" s="829"/>
      <c r="AA111" s="829"/>
      <c r="AB111" s="829"/>
      <c r="AC111" s="829"/>
      <c r="AD111" s="829"/>
      <c r="AE111" s="830"/>
    </row>
    <row r="112" spans="1:31" ht="17.649999999999999" customHeight="1">
      <c r="A112" s="750"/>
      <c r="B112" s="751"/>
      <c r="C112" s="775"/>
      <c r="D112" s="767"/>
      <c r="E112" s="768"/>
      <c r="F112" s="768"/>
      <c r="G112" s="768"/>
      <c r="H112" s="768"/>
      <c r="I112" s="768"/>
      <c r="J112" s="768"/>
      <c r="K112" s="768"/>
      <c r="L112" s="768"/>
      <c r="M112" s="768"/>
      <c r="N112" s="768"/>
      <c r="O112" s="768"/>
      <c r="P112" s="768"/>
      <c r="Q112" s="768"/>
      <c r="R112" s="768"/>
      <c r="S112" s="768"/>
      <c r="T112" s="768"/>
      <c r="U112" s="768"/>
      <c r="V112" s="768"/>
      <c r="W112" s="769"/>
      <c r="X112" s="828"/>
      <c r="Y112" s="829"/>
      <c r="Z112" s="829"/>
      <c r="AA112" s="829"/>
      <c r="AB112" s="829"/>
      <c r="AC112" s="829"/>
      <c r="AD112" s="829"/>
      <c r="AE112" s="830"/>
    </row>
    <row r="113" spans="1:31" ht="17.649999999999999" customHeight="1">
      <c r="A113" s="750"/>
      <c r="B113" s="751"/>
      <c r="C113" s="775"/>
      <c r="D113" s="767"/>
      <c r="E113" s="768"/>
      <c r="F113" s="768"/>
      <c r="G113" s="768"/>
      <c r="H113" s="768"/>
      <c r="I113" s="768"/>
      <c r="J113" s="768"/>
      <c r="K113" s="768"/>
      <c r="L113" s="768"/>
      <c r="M113" s="768"/>
      <c r="N113" s="768"/>
      <c r="O113" s="768"/>
      <c r="P113" s="768"/>
      <c r="Q113" s="768"/>
      <c r="R113" s="768"/>
      <c r="S113" s="768"/>
      <c r="T113" s="768"/>
      <c r="U113" s="768"/>
      <c r="V113" s="768"/>
      <c r="W113" s="769"/>
      <c r="X113" s="828"/>
      <c r="Y113" s="829"/>
      <c r="Z113" s="829"/>
      <c r="AA113" s="829"/>
      <c r="AB113" s="829"/>
      <c r="AC113" s="829"/>
      <c r="AD113" s="829"/>
      <c r="AE113" s="830"/>
    </row>
    <row r="114" spans="1:31" ht="17.649999999999999" customHeight="1">
      <c r="A114" s="750"/>
      <c r="B114" s="751"/>
      <c r="C114" s="775"/>
      <c r="D114" s="758" t="s">
        <v>214</v>
      </c>
      <c r="E114" s="759"/>
      <c r="F114" s="759"/>
      <c r="G114" s="759"/>
      <c r="H114" s="759"/>
      <c r="I114" s="759"/>
      <c r="J114" s="759"/>
      <c r="K114" s="759"/>
      <c r="L114" s="759"/>
      <c r="M114" s="759"/>
      <c r="N114" s="759"/>
      <c r="O114" s="759"/>
      <c r="P114" s="759"/>
      <c r="Q114" s="759"/>
      <c r="R114" s="759"/>
      <c r="S114" s="759"/>
      <c r="T114" s="759"/>
      <c r="U114" s="759"/>
      <c r="V114" s="759"/>
      <c r="W114" s="760"/>
      <c r="X114" s="828"/>
      <c r="Y114" s="829"/>
      <c r="Z114" s="829"/>
      <c r="AA114" s="829"/>
      <c r="AB114" s="829"/>
      <c r="AC114" s="829"/>
      <c r="AD114" s="829"/>
      <c r="AE114" s="830"/>
    </row>
    <row r="115" spans="1:31" ht="17.649999999999999" customHeight="1">
      <c r="A115" s="750"/>
      <c r="B115" s="751"/>
      <c r="C115" s="775"/>
      <c r="D115" s="758"/>
      <c r="E115" s="759"/>
      <c r="F115" s="759"/>
      <c r="G115" s="759"/>
      <c r="H115" s="759"/>
      <c r="I115" s="759"/>
      <c r="J115" s="759"/>
      <c r="K115" s="759"/>
      <c r="L115" s="759"/>
      <c r="M115" s="759"/>
      <c r="N115" s="759"/>
      <c r="O115" s="759"/>
      <c r="P115" s="759"/>
      <c r="Q115" s="759"/>
      <c r="R115" s="759"/>
      <c r="S115" s="759"/>
      <c r="T115" s="759"/>
      <c r="U115" s="759"/>
      <c r="V115" s="759"/>
      <c r="W115" s="760"/>
      <c r="X115" s="828"/>
      <c r="Y115" s="829"/>
      <c r="Z115" s="829"/>
      <c r="AA115" s="829"/>
      <c r="AB115" s="829"/>
      <c r="AC115" s="829"/>
      <c r="AD115" s="829"/>
      <c r="AE115" s="830"/>
    </row>
    <row r="116" spans="1:31" ht="17.649999999999999" customHeight="1">
      <c r="A116" s="750"/>
      <c r="B116" s="751"/>
      <c r="C116" s="775"/>
      <c r="D116" s="758"/>
      <c r="E116" s="759"/>
      <c r="F116" s="759"/>
      <c r="G116" s="759"/>
      <c r="H116" s="759"/>
      <c r="I116" s="759"/>
      <c r="J116" s="759"/>
      <c r="K116" s="759"/>
      <c r="L116" s="759"/>
      <c r="M116" s="759"/>
      <c r="N116" s="759"/>
      <c r="O116" s="759"/>
      <c r="P116" s="759"/>
      <c r="Q116" s="759"/>
      <c r="R116" s="759"/>
      <c r="S116" s="759"/>
      <c r="T116" s="759"/>
      <c r="U116" s="759"/>
      <c r="V116" s="759"/>
      <c r="W116" s="760"/>
      <c r="X116" s="828"/>
      <c r="Y116" s="829"/>
      <c r="Z116" s="829"/>
      <c r="AA116" s="829"/>
      <c r="AB116" s="829"/>
      <c r="AC116" s="829"/>
      <c r="AD116" s="829"/>
      <c r="AE116" s="830"/>
    </row>
    <row r="117" spans="1:31" ht="17.649999999999999" customHeight="1">
      <c r="A117" s="750"/>
      <c r="B117" s="751"/>
      <c r="C117" s="775"/>
      <c r="D117" s="758"/>
      <c r="E117" s="759"/>
      <c r="F117" s="759"/>
      <c r="G117" s="759"/>
      <c r="H117" s="759"/>
      <c r="I117" s="759"/>
      <c r="J117" s="759"/>
      <c r="K117" s="759"/>
      <c r="L117" s="759"/>
      <c r="M117" s="759"/>
      <c r="N117" s="759"/>
      <c r="O117" s="759"/>
      <c r="P117" s="759"/>
      <c r="Q117" s="759"/>
      <c r="R117" s="759"/>
      <c r="S117" s="759"/>
      <c r="T117" s="759"/>
      <c r="U117" s="759"/>
      <c r="V117" s="759"/>
      <c r="W117" s="760"/>
      <c r="X117" s="828"/>
      <c r="Y117" s="829"/>
      <c r="Z117" s="829"/>
      <c r="AA117" s="829"/>
      <c r="AB117" s="829"/>
      <c r="AC117" s="829"/>
      <c r="AD117" s="829"/>
      <c r="AE117" s="830"/>
    </row>
    <row r="118" spans="1:31" ht="17.649999999999999" customHeight="1">
      <c r="A118" s="750"/>
      <c r="B118" s="751"/>
      <c r="C118" s="775"/>
      <c r="D118" s="758"/>
      <c r="E118" s="759"/>
      <c r="F118" s="759"/>
      <c r="G118" s="759"/>
      <c r="H118" s="759"/>
      <c r="I118" s="759"/>
      <c r="J118" s="759"/>
      <c r="K118" s="759"/>
      <c r="L118" s="759"/>
      <c r="M118" s="759"/>
      <c r="N118" s="759"/>
      <c r="O118" s="759"/>
      <c r="P118" s="759"/>
      <c r="Q118" s="759"/>
      <c r="R118" s="759"/>
      <c r="S118" s="759"/>
      <c r="T118" s="759"/>
      <c r="U118" s="759"/>
      <c r="V118" s="759"/>
      <c r="W118" s="760"/>
      <c r="X118" s="828"/>
      <c r="Y118" s="829"/>
      <c r="Z118" s="829"/>
      <c r="AA118" s="829"/>
      <c r="AB118" s="829"/>
      <c r="AC118" s="829"/>
      <c r="AD118" s="829"/>
      <c r="AE118" s="830"/>
    </row>
    <row r="119" spans="1:31" ht="17.649999999999999" customHeight="1">
      <c r="A119" s="750"/>
      <c r="B119" s="751"/>
      <c r="C119" s="775"/>
      <c r="D119" s="758"/>
      <c r="E119" s="759"/>
      <c r="F119" s="759"/>
      <c r="G119" s="759"/>
      <c r="H119" s="759"/>
      <c r="I119" s="759"/>
      <c r="J119" s="759"/>
      <c r="K119" s="759"/>
      <c r="L119" s="759"/>
      <c r="M119" s="759"/>
      <c r="N119" s="759"/>
      <c r="O119" s="759"/>
      <c r="P119" s="759"/>
      <c r="Q119" s="759"/>
      <c r="R119" s="759"/>
      <c r="S119" s="759"/>
      <c r="T119" s="759"/>
      <c r="U119" s="759"/>
      <c r="V119" s="759"/>
      <c r="W119" s="760"/>
      <c r="X119" s="828"/>
      <c r="Y119" s="829"/>
      <c r="Z119" s="829"/>
      <c r="AA119" s="829"/>
      <c r="AB119" s="829"/>
      <c r="AC119" s="829"/>
      <c r="AD119" s="829"/>
      <c r="AE119" s="830"/>
    </row>
    <row r="120" spans="1:31" ht="17.649999999999999" customHeight="1">
      <c r="A120" s="750"/>
      <c r="B120" s="751"/>
      <c r="C120" s="775"/>
      <c r="D120" s="758"/>
      <c r="E120" s="759"/>
      <c r="F120" s="759"/>
      <c r="G120" s="759"/>
      <c r="H120" s="759"/>
      <c r="I120" s="759"/>
      <c r="J120" s="759"/>
      <c r="K120" s="759"/>
      <c r="L120" s="759"/>
      <c r="M120" s="759"/>
      <c r="N120" s="759"/>
      <c r="O120" s="759"/>
      <c r="P120" s="759"/>
      <c r="Q120" s="759"/>
      <c r="R120" s="759"/>
      <c r="S120" s="759"/>
      <c r="T120" s="759"/>
      <c r="U120" s="759"/>
      <c r="V120" s="759"/>
      <c r="W120" s="760"/>
      <c r="X120" s="828"/>
      <c r="Y120" s="829"/>
      <c r="Z120" s="829"/>
      <c r="AA120" s="829"/>
      <c r="AB120" s="829"/>
      <c r="AC120" s="829"/>
      <c r="AD120" s="829"/>
      <c r="AE120" s="830"/>
    </row>
    <row r="121" spans="1:31" ht="17.649999999999999" customHeight="1">
      <c r="A121" s="750"/>
      <c r="B121" s="751"/>
      <c r="C121" s="775"/>
      <c r="D121" s="758"/>
      <c r="E121" s="759"/>
      <c r="F121" s="759"/>
      <c r="G121" s="759"/>
      <c r="H121" s="759"/>
      <c r="I121" s="759"/>
      <c r="J121" s="759"/>
      <c r="K121" s="759"/>
      <c r="L121" s="759"/>
      <c r="M121" s="759"/>
      <c r="N121" s="759"/>
      <c r="O121" s="759"/>
      <c r="P121" s="759"/>
      <c r="Q121" s="759"/>
      <c r="R121" s="759"/>
      <c r="S121" s="759"/>
      <c r="T121" s="759"/>
      <c r="U121" s="759"/>
      <c r="V121" s="759"/>
      <c r="W121" s="760"/>
      <c r="X121" s="828"/>
      <c r="Y121" s="829"/>
      <c r="Z121" s="829"/>
      <c r="AA121" s="829"/>
      <c r="AB121" s="829"/>
      <c r="AC121" s="829"/>
      <c r="AD121" s="829"/>
      <c r="AE121" s="830"/>
    </row>
    <row r="122" spans="1:31" ht="17.649999999999999" customHeight="1">
      <c r="A122" s="750"/>
      <c r="B122" s="751"/>
      <c r="C122" s="775"/>
      <c r="D122" s="758" t="s">
        <v>215</v>
      </c>
      <c r="E122" s="759"/>
      <c r="F122" s="759"/>
      <c r="G122" s="759"/>
      <c r="H122" s="759"/>
      <c r="I122" s="759"/>
      <c r="J122" s="759"/>
      <c r="K122" s="759"/>
      <c r="L122" s="759"/>
      <c r="M122" s="759"/>
      <c r="N122" s="759"/>
      <c r="O122" s="759"/>
      <c r="P122" s="759"/>
      <c r="Q122" s="759"/>
      <c r="R122" s="759"/>
      <c r="S122" s="759"/>
      <c r="T122" s="759"/>
      <c r="U122" s="759"/>
      <c r="V122" s="759"/>
      <c r="W122" s="760"/>
      <c r="X122" s="828"/>
      <c r="Y122" s="829"/>
      <c r="Z122" s="829"/>
      <c r="AA122" s="829"/>
      <c r="AB122" s="829"/>
      <c r="AC122" s="829"/>
      <c r="AD122" s="829"/>
      <c r="AE122" s="830"/>
    </row>
    <row r="123" spans="1:31" ht="17.649999999999999" customHeight="1">
      <c r="A123" s="750"/>
      <c r="B123" s="751"/>
      <c r="C123" s="775"/>
      <c r="D123" s="758"/>
      <c r="E123" s="759"/>
      <c r="F123" s="759"/>
      <c r="G123" s="759"/>
      <c r="H123" s="759"/>
      <c r="I123" s="759"/>
      <c r="J123" s="759"/>
      <c r="K123" s="759"/>
      <c r="L123" s="759"/>
      <c r="M123" s="759"/>
      <c r="N123" s="759"/>
      <c r="O123" s="759"/>
      <c r="P123" s="759"/>
      <c r="Q123" s="759"/>
      <c r="R123" s="759"/>
      <c r="S123" s="759"/>
      <c r="T123" s="759"/>
      <c r="U123" s="759"/>
      <c r="V123" s="759"/>
      <c r="W123" s="760"/>
      <c r="X123" s="828"/>
      <c r="Y123" s="829"/>
      <c r="Z123" s="829"/>
      <c r="AA123" s="829"/>
      <c r="AB123" s="829"/>
      <c r="AC123" s="829"/>
      <c r="AD123" s="829"/>
      <c r="AE123" s="830"/>
    </row>
    <row r="124" spans="1:31" ht="17.649999999999999" customHeight="1">
      <c r="A124" s="750"/>
      <c r="B124" s="751"/>
      <c r="C124" s="775"/>
      <c r="D124" s="758"/>
      <c r="E124" s="759"/>
      <c r="F124" s="759"/>
      <c r="G124" s="759"/>
      <c r="H124" s="759"/>
      <c r="I124" s="759"/>
      <c r="J124" s="759"/>
      <c r="K124" s="759"/>
      <c r="L124" s="759"/>
      <c r="M124" s="759"/>
      <c r="N124" s="759"/>
      <c r="O124" s="759"/>
      <c r="P124" s="759"/>
      <c r="Q124" s="759"/>
      <c r="R124" s="759"/>
      <c r="S124" s="759"/>
      <c r="T124" s="759"/>
      <c r="U124" s="759"/>
      <c r="V124" s="759"/>
      <c r="W124" s="760"/>
      <c r="X124" s="828"/>
      <c r="Y124" s="829"/>
      <c r="Z124" s="829"/>
      <c r="AA124" s="829"/>
      <c r="AB124" s="829"/>
      <c r="AC124" s="829"/>
      <c r="AD124" s="829"/>
      <c r="AE124" s="830"/>
    </row>
    <row r="125" spans="1:31" ht="17.649999999999999" customHeight="1">
      <c r="A125" s="750"/>
      <c r="B125" s="751"/>
      <c r="C125" s="775"/>
      <c r="D125" s="758"/>
      <c r="E125" s="759"/>
      <c r="F125" s="759"/>
      <c r="G125" s="759"/>
      <c r="H125" s="759"/>
      <c r="I125" s="759"/>
      <c r="J125" s="759"/>
      <c r="K125" s="759"/>
      <c r="L125" s="759"/>
      <c r="M125" s="759"/>
      <c r="N125" s="759"/>
      <c r="O125" s="759"/>
      <c r="P125" s="759"/>
      <c r="Q125" s="759"/>
      <c r="R125" s="759"/>
      <c r="S125" s="759"/>
      <c r="T125" s="759"/>
      <c r="U125" s="759"/>
      <c r="V125" s="759"/>
      <c r="W125" s="760"/>
      <c r="X125" s="828"/>
      <c r="Y125" s="829"/>
      <c r="Z125" s="829"/>
      <c r="AA125" s="829"/>
      <c r="AB125" s="829"/>
      <c r="AC125" s="829"/>
      <c r="AD125" s="829"/>
      <c r="AE125" s="830"/>
    </row>
    <row r="126" spans="1:31" ht="17.649999999999999" customHeight="1">
      <c r="A126" s="750"/>
      <c r="B126" s="751"/>
      <c r="C126" s="775"/>
      <c r="D126" s="758"/>
      <c r="E126" s="759"/>
      <c r="F126" s="759"/>
      <c r="G126" s="759"/>
      <c r="H126" s="759"/>
      <c r="I126" s="759"/>
      <c r="J126" s="759"/>
      <c r="K126" s="759"/>
      <c r="L126" s="759"/>
      <c r="M126" s="759"/>
      <c r="N126" s="759"/>
      <c r="O126" s="759"/>
      <c r="P126" s="759"/>
      <c r="Q126" s="759"/>
      <c r="R126" s="759"/>
      <c r="S126" s="759"/>
      <c r="T126" s="759"/>
      <c r="U126" s="759"/>
      <c r="V126" s="759"/>
      <c r="W126" s="760"/>
      <c r="X126" s="828"/>
      <c r="Y126" s="829"/>
      <c r="Z126" s="829"/>
      <c r="AA126" s="829"/>
      <c r="AB126" s="829"/>
      <c r="AC126" s="829"/>
      <c r="AD126" s="829"/>
      <c r="AE126" s="830"/>
    </row>
    <row r="127" spans="1:31" ht="17.649999999999999" customHeight="1">
      <c r="A127" s="750"/>
      <c r="B127" s="751"/>
      <c r="C127" s="775"/>
      <c r="D127" s="758"/>
      <c r="E127" s="759"/>
      <c r="F127" s="759"/>
      <c r="G127" s="759"/>
      <c r="H127" s="759"/>
      <c r="I127" s="759"/>
      <c r="J127" s="759"/>
      <c r="K127" s="759"/>
      <c r="L127" s="759"/>
      <c r="M127" s="759"/>
      <c r="N127" s="759"/>
      <c r="O127" s="759"/>
      <c r="P127" s="759"/>
      <c r="Q127" s="759"/>
      <c r="R127" s="759"/>
      <c r="S127" s="759"/>
      <c r="T127" s="759"/>
      <c r="U127" s="759"/>
      <c r="V127" s="759"/>
      <c r="W127" s="760"/>
      <c r="X127" s="828"/>
      <c r="Y127" s="829"/>
      <c r="Z127" s="829"/>
      <c r="AA127" s="829"/>
      <c r="AB127" s="829"/>
      <c r="AC127" s="829"/>
      <c r="AD127" s="829"/>
      <c r="AE127" s="830"/>
    </row>
    <row r="128" spans="1:31" ht="17.649999999999999" customHeight="1">
      <c r="A128" s="750" t="s">
        <v>222</v>
      </c>
      <c r="B128" s="751"/>
      <c r="C128" s="751"/>
      <c r="D128" s="758"/>
      <c r="E128" s="759"/>
      <c r="F128" s="759"/>
      <c r="G128" s="759"/>
      <c r="H128" s="759"/>
      <c r="I128" s="759"/>
      <c r="J128" s="759"/>
      <c r="K128" s="759"/>
      <c r="L128" s="759"/>
      <c r="M128" s="759"/>
      <c r="N128" s="759"/>
      <c r="O128" s="759"/>
      <c r="P128" s="759"/>
      <c r="Q128" s="759"/>
      <c r="R128" s="759"/>
      <c r="S128" s="759"/>
      <c r="T128" s="759"/>
      <c r="U128" s="759"/>
      <c r="V128" s="759"/>
      <c r="W128" s="760"/>
      <c r="X128" s="250"/>
      <c r="Y128" s="200"/>
      <c r="Z128" s="200"/>
      <c r="AA128" s="200"/>
      <c r="AB128" s="200"/>
      <c r="AC128" s="200"/>
      <c r="AD128" s="200"/>
      <c r="AE128" s="251"/>
    </row>
    <row r="129" spans="1:31" ht="17.649999999999999" customHeight="1">
      <c r="A129" s="750"/>
      <c r="B129" s="751"/>
      <c r="C129" s="751"/>
      <c r="D129" s="758"/>
      <c r="E129" s="759"/>
      <c r="F129" s="759"/>
      <c r="G129" s="759"/>
      <c r="H129" s="759"/>
      <c r="I129" s="759"/>
      <c r="J129" s="759"/>
      <c r="K129" s="759"/>
      <c r="L129" s="759"/>
      <c r="M129" s="759"/>
      <c r="N129" s="759"/>
      <c r="O129" s="759"/>
      <c r="P129" s="759"/>
      <c r="Q129" s="759"/>
      <c r="R129" s="759"/>
      <c r="S129" s="759"/>
      <c r="T129" s="759"/>
      <c r="U129" s="759"/>
      <c r="V129" s="759"/>
      <c r="W129" s="759"/>
      <c r="X129" s="252"/>
      <c r="Y129" s="200"/>
      <c r="Z129" s="200"/>
      <c r="AA129" s="200"/>
      <c r="AB129" s="200"/>
      <c r="AC129" s="200"/>
      <c r="AD129" s="200"/>
      <c r="AE129" s="251"/>
    </row>
    <row r="130" spans="1:31" ht="17.649999999999999" customHeight="1">
      <c r="A130" s="750"/>
      <c r="B130" s="751"/>
      <c r="C130" s="751"/>
      <c r="D130" s="758"/>
      <c r="E130" s="759"/>
      <c r="F130" s="759"/>
      <c r="G130" s="759"/>
      <c r="H130" s="759"/>
      <c r="I130" s="759"/>
      <c r="J130" s="759"/>
      <c r="K130" s="759"/>
      <c r="L130" s="759"/>
      <c r="M130" s="759"/>
      <c r="N130" s="759"/>
      <c r="O130" s="759"/>
      <c r="P130" s="759"/>
      <c r="Q130" s="759"/>
      <c r="R130" s="759"/>
      <c r="S130" s="759"/>
      <c r="T130" s="759"/>
      <c r="U130" s="759"/>
      <c r="V130" s="759"/>
      <c r="W130" s="759"/>
      <c r="X130" s="252"/>
      <c r="Y130" s="200"/>
      <c r="Z130" s="200"/>
      <c r="AA130" s="200"/>
      <c r="AB130" s="200"/>
      <c r="AC130" s="200"/>
      <c r="AD130" s="200"/>
      <c r="AE130" s="251"/>
    </row>
    <row r="131" spans="1:31" ht="17.649999999999999" customHeight="1">
      <c r="A131" s="750"/>
      <c r="B131" s="751"/>
      <c r="C131" s="751"/>
      <c r="D131" s="767" t="s">
        <v>216</v>
      </c>
      <c r="E131" s="770"/>
      <c r="F131" s="770"/>
      <c r="G131" s="770"/>
      <c r="H131" s="770"/>
      <c r="I131" s="770"/>
      <c r="J131" s="770"/>
      <c r="K131" s="770"/>
      <c r="L131" s="770"/>
      <c r="M131" s="770"/>
      <c r="N131" s="770"/>
      <c r="O131" s="770"/>
      <c r="P131" s="770"/>
      <c r="Q131" s="770"/>
      <c r="R131" s="770"/>
      <c r="S131" s="770"/>
      <c r="T131" s="770"/>
      <c r="U131" s="770"/>
      <c r="V131" s="770"/>
      <c r="W131" s="770"/>
      <c r="X131" s="252"/>
      <c r="Y131" s="200"/>
      <c r="Z131" s="200"/>
      <c r="AA131" s="200"/>
      <c r="AB131" s="200"/>
      <c r="AC131" s="200"/>
      <c r="AD131" s="200"/>
      <c r="AE131" s="251"/>
    </row>
    <row r="132" spans="1:31" ht="17.649999999999999" customHeight="1">
      <c r="A132" s="750"/>
      <c r="B132" s="751"/>
      <c r="C132" s="751"/>
      <c r="D132" s="771"/>
      <c r="E132" s="770"/>
      <c r="F132" s="770"/>
      <c r="G132" s="770"/>
      <c r="H132" s="770"/>
      <c r="I132" s="770"/>
      <c r="J132" s="770"/>
      <c r="K132" s="770"/>
      <c r="L132" s="770"/>
      <c r="M132" s="770"/>
      <c r="N132" s="770"/>
      <c r="O132" s="770"/>
      <c r="P132" s="770"/>
      <c r="Q132" s="770"/>
      <c r="R132" s="770"/>
      <c r="S132" s="770"/>
      <c r="T132" s="770"/>
      <c r="U132" s="770"/>
      <c r="V132" s="770"/>
      <c r="W132" s="770"/>
      <c r="X132" s="252"/>
      <c r="Y132" s="200"/>
      <c r="Z132" s="200"/>
      <c r="AA132" s="200"/>
      <c r="AB132" s="200"/>
      <c r="AC132" s="200"/>
      <c r="AD132" s="200"/>
      <c r="AE132" s="251"/>
    </row>
    <row r="133" spans="1:31" ht="17.649999999999999" customHeight="1">
      <c r="A133" s="750"/>
      <c r="B133" s="751"/>
      <c r="C133" s="751"/>
      <c r="D133" s="771"/>
      <c r="E133" s="770"/>
      <c r="F133" s="770"/>
      <c r="G133" s="770"/>
      <c r="H133" s="770"/>
      <c r="I133" s="770"/>
      <c r="J133" s="770"/>
      <c r="K133" s="770"/>
      <c r="L133" s="770"/>
      <c r="M133" s="770"/>
      <c r="N133" s="770"/>
      <c r="O133" s="770"/>
      <c r="P133" s="770"/>
      <c r="Q133" s="770"/>
      <c r="R133" s="770"/>
      <c r="S133" s="770"/>
      <c r="T133" s="770"/>
      <c r="U133" s="770"/>
      <c r="V133" s="770"/>
      <c r="W133" s="770"/>
      <c r="X133" s="252"/>
      <c r="Y133" s="200"/>
      <c r="Z133" s="200"/>
      <c r="AA133" s="200"/>
      <c r="AB133" s="200"/>
      <c r="AC133" s="200"/>
      <c r="AD133" s="200"/>
      <c r="AE133" s="251"/>
    </row>
    <row r="134" spans="1:31" ht="17.649999999999999" customHeight="1">
      <c r="A134" s="750"/>
      <c r="B134" s="751"/>
      <c r="C134" s="751"/>
      <c r="D134" s="771"/>
      <c r="E134" s="770"/>
      <c r="F134" s="770"/>
      <c r="G134" s="770"/>
      <c r="H134" s="770"/>
      <c r="I134" s="770"/>
      <c r="J134" s="770"/>
      <c r="K134" s="770"/>
      <c r="L134" s="770"/>
      <c r="M134" s="770"/>
      <c r="N134" s="770"/>
      <c r="O134" s="770"/>
      <c r="P134" s="770"/>
      <c r="Q134" s="770"/>
      <c r="R134" s="770"/>
      <c r="S134" s="770"/>
      <c r="T134" s="770"/>
      <c r="U134" s="770"/>
      <c r="V134" s="770"/>
      <c r="W134" s="770"/>
      <c r="X134" s="252"/>
      <c r="Y134" s="200"/>
      <c r="Z134" s="200"/>
      <c r="AA134" s="200"/>
      <c r="AB134" s="200"/>
      <c r="AC134" s="200"/>
      <c r="AD134" s="200"/>
      <c r="AE134" s="251"/>
    </row>
    <row r="135" spans="1:31" ht="17.649999999999999" customHeight="1">
      <c r="A135" s="750"/>
      <c r="B135" s="751"/>
      <c r="C135" s="751"/>
      <c r="D135" s="771"/>
      <c r="E135" s="770"/>
      <c r="F135" s="770"/>
      <c r="G135" s="770"/>
      <c r="H135" s="770"/>
      <c r="I135" s="770"/>
      <c r="J135" s="770"/>
      <c r="K135" s="770"/>
      <c r="L135" s="770"/>
      <c r="M135" s="770"/>
      <c r="N135" s="770"/>
      <c r="O135" s="770"/>
      <c r="P135" s="770"/>
      <c r="Q135" s="770"/>
      <c r="R135" s="770"/>
      <c r="S135" s="770"/>
      <c r="T135" s="770"/>
      <c r="U135" s="770"/>
      <c r="V135" s="770"/>
      <c r="W135" s="770"/>
      <c r="X135" s="252"/>
      <c r="Y135" s="200"/>
      <c r="Z135" s="200"/>
      <c r="AA135" s="200"/>
      <c r="AB135" s="200"/>
      <c r="AC135" s="200"/>
      <c r="AD135" s="200"/>
      <c r="AE135" s="251"/>
    </row>
    <row r="136" spans="1:31" ht="17.649999999999999" customHeight="1">
      <c r="A136" s="750"/>
      <c r="B136" s="751"/>
      <c r="C136" s="751"/>
      <c r="D136" s="756" t="s">
        <v>219</v>
      </c>
      <c r="E136" s="756"/>
      <c r="F136" s="756"/>
      <c r="G136" s="756"/>
      <c r="H136" s="756"/>
      <c r="I136" s="756"/>
      <c r="J136" s="756"/>
      <c r="K136" s="756"/>
      <c r="L136" s="756"/>
      <c r="M136" s="756"/>
      <c r="N136" s="756"/>
      <c r="O136" s="756"/>
      <c r="P136" s="756"/>
      <c r="Q136" s="756"/>
      <c r="R136" s="756"/>
      <c r="S136" s="756"/>
      <c r="T136" s="756"/>
      <c r="U136" s="756"/>
      <c r="V136" s="756"/>
      <c r="W136" s="757"/>
      <c r="X136" s="252"/>
      <c r="Y136" s="200"/>
      <c r="Z136" s="200"/>
      <c r="AA136" s="200"/>
      <c r="AB136" s="200"/>
      <c r="AC136" s="200"/>
      <c r="AD136" s="200"/>
      <c r="AE136" s="251"/>
    </row>
    <row r="137" spans="1:31" ht="17.649999999999999" customHeight="1">
      <c r="A137" s="750"/>
      <c r="B137" s="751"/>
      <c r="C137" s="751"/>
      <c r="D137" s="756"/>
      <c r="E137" s="756"/>
      <c r="F137" s="756"/>
      <c r="G137" s="756"/>
      <c r="H137" s="756"/>
      <c r="I137" s="756"/>
      <c r="J137" s="756"/>
      <c r="K137" s="756"/>
      <c r="L137" s="756"/>
      <c r="M137" s="756"/>
      <c r="N137" s="756"/>
      <c r="O137" s="756"/>
      <c r="P137" s="756"/>
      <c r="Q137" s="756"/>
      <c r="R137" s="756"/>
      <c r="S137" s="756"/>
      <c r="T137" s="756"/>
      <c r="U137" s="756"/>
      <c r="V137" s="756"/>
      <c r="W137" s="757"/>
      <c r="X137" s="252"/>
      <c r="Y137" s="200"/>
      <c r="Z137" s="200"/>
      <c r="AA137" s="200"/>
      <c r="AB137" s="200"/>
      <c r="AC137" s="200"/>
      <c r="AD137" s="200"/>
      <c r="AE137" s="251"/>
    </row>
    <row r="138" spans="1:31" ht="17.649999999999999" customHeight="1">
      <c r="A138" s="750"/>
      <c r="B138" s="751"/>
      <c r="C138" s="751"/>
      <c r="D138" s="756"/>
      <c r="E138" s="756"/>
      <c r="F138" s="756"/>
      <c r="G138" s="756"/>
      <c r="H138" s="756"/>
      <c r="I138" s="756"/>
      <c r="J138" s="756"/>
      <c r="K138" s="756"/>
      <c r="L138" s="756"/>
      <c r="M138" s="756"/>
      <c r="N138" s="756"/>
      <c r="O138" s="756"/>
      <c r="P138" s="756"/>
      <c r="Q138" s="756"/>
      <c r="R138" s="756"/>
      <c r="S138" s="756"/>
      <c r="T138" s="756"/>
      <c r="U138" s="756"/>
      <c r="V138" s="756"/>
      <c r="W138" s="757"/>
      <c r="X138" s="252"/>
      <c r="Y138" s="200"/>
      <c r="Z138" s="200"/>
      <c r="AA138" s="200"/>
      <c r="AB138" s="200"/>
      <c r="AC138" s="200"/>
      <c r="AD138" s="200"/>
      <c r="AE138" s="251"/>
    </row>
    <row r="139" spans="1:31" ht="17.649999999999999" customHeight="1">
      <c r="A139" s="750"/>
      <c r="B139" s="751"/>
      <c r="C139" s="751"/>
      <c r="D139" s="756"/>
      <c r="E139" s="756"/>
      <c r="F139" s="756"/>
      <c r="G139" s="756"/>
      <c r="H139" s="756"/>
      <c r="I139" s="756"/>
      <c r="J139" s="756"/>
      <c r="K139" s="756"/>
      <c r="L139" s="756"/>
      <c r="M139" s="756"/>
      <c r="N139" s="756"/>
      <c r="O139" s="756"/>
      <c r="P139" s="756"/>
      <c r="Q139" s="756"/>
      <c r="R139" s="756"/>
      <c r="S139" s="756"/>
      <c r="T139" s="756"/>
      <c r="U139" s="756"/>
      <c r="V139" s="756"/>
      <c r="W139" s="757"/>
      <c r="X139" s="252"/>
      <c r="Y139" s="200"/>
      <c r="Z139" s="200"/>
      <c r="AA139" s="200"/>
      <c r="AB139" s="200"/>
      <c r="AC139" s="200"/>
      <c r="AD139" s="200"/>
      <c r="AE139" s="251"/>
    </row>
    <row r="140" spans="1:31" ht="17.649999999999999" customHeight="1">
      <c r="A140" s="750"/>
      <c r="B140" s="751"/>
      <c r="C140" s="751"/>
      <c r="D140" s="756"/>
      <c r="E140" s="756"/>
      <c r="F140" s="756"/>
      <c r="G140" s="756"/>
      <c r="H140" s="756"/>
      <c r="I140" s="756"/>
      <c r="J140" s="756"/>
      <c r="K140" s="756"/>
      <c r="L140" s="756"/>
      <c r="M140" s="756"/>
      <c r="N140" s="756"/>
      <c r="O140" s="756"/>
      <c r="P140" s="756"/>
      <c r="Q140" s="756"/>
      <c r="R140" s="756"/>
      <c r="S140" s="756"/>
      <c r="T140" s="756"/>
      <c r="U140" s="756"/>
      <c r="V140" s="756"/>
      <c r="W140" s="757"/>
      <c r="X140" s="252"/>
      <c r="Y140" s="200"/>
      <c r="Z140" s="200"/>
      <c r="AA140" s="200"/>
      <c r="AB140" s="200"/>
      <c r="AC140" s="200"/>
      <c r="AD140" s="200"/>
      <c r="AE140" s="251"/>
    </row>
    <row r="141" spans="1:31" ht="17.649999999999999" customHeight="1">
      <c r="A141" s="750"/>
      <c r="B141" s="751"/>
      <c r="C141" s="751"/>
      <c r="D141" s="756"/>
      <c r="E141" s="756"/>
      <c r="F141" s="756"/>
      <c r="G141" s="756"/>
      <c r="H141" s="756"/>
      <c r="I141" s="756"/>
      <c r="J141" s="756"/>
      <c r="K141" s="756"/>
      <c r="L141" s="756"/>
      <c r="M141" s="756"/>
      <c r="N141" s="756"/>
      <c r="O141" s="756"/>
      <c r="P141" s="756"/>
      <c r="Q141" s="756"/>
      <c r="R141" s="756"/>
      <c r="S141" s="756"/>
      <c r="T141" s="756"/>
      <c r="U141" s="756"/>
      <c r="V141" s="756"/>
      <c r="W141" s="757"/>
      <c r="X141" s="252"/>
      <c r="Y141" s="200"/>
      <c r="Z141" s="200"/>
      <c r="AA141" s="200"/>
      <c r="AB141" s="200"/>
      <c r="AC141" s="200"/>
      <c r="AD141" s="200"/>
      <c r="AE141" s="251"/>
    </row>
    <row r="142" spans="1:31" ht="17.649999999999999" customHeight="1">
      <c r="A142" s="750"/>
      <c r="B142" s="751"/>
      <c r="C142" s="751"/>
      <c r="D142" s="756"/>
      <c r="E142" s="756"/>
      <c r="F142" s="756"/>
      <c r="G142" s="756"/>
      <c r="H142" s="756"/>
      <c r="I142" s="756"/>
      <c r="J142" s="756"/>
      <c r="K142" s="756"/>
      <c r="L142" s="756"/>
      <c r="M142" s="756"/>
      <c r="N142" s="756"/>
      <c r="O142" s="756"/>
      <c r="P142" s="756"/>
      <c r="Q142" s="756"/>
      <c r="R142" s="756"/>
      <c r="S142" s="756"/>
      <c r="T142" s="756"/>
      <c r="U142" s="756"/>
      <c r="V142" s="756"/>
      <c r="W142" s="757"/>
      <c r="X142" s="252"/>
      <c r="Y142" s="200"/>
      <c r="Z142" s="200"/>
      <c r="AA142" s="200"/>
      <c r="AB142" s="200"/>
      <c r="AC142" s="200"/>
      <c r="AD142" s="200"/>
      <c r="AE142" s="251"/>
    </row>
    <row r="143" spans="1:31" ht="17.649999999999999" customHeight="1">
      <c r="A143" s="750"/>
      <c r="B143" s="751"/>
      <c r="C143" s="751"/>
      <c r="D143" s="756" t="s">
        <v>217</v>
      </c>
      <c r="E143" s="756"/>
      <c r="F143" s="756"/>
      <c r="G143" s="756"/>
      <c r="H143" s="756"/>
      <c r="I143" s="756"/>
      <c r="J143" s="756"/>
      <c r="K143" s="756"/>
      <c r="L143" s="756"/>
      <c r="M143" s="756"/>
      <c r="N143" s="756"/>
      <c r="O143" s="756"/>
      <c r="P143" s="756"/>
      <c r="Q143" s="756"/>
      <c r="R143" s="756"/>
      <c r="S143" s="756"/>
      <c r="T143" s="756"/>
      <c r="U143" s="756"/>
      <c r="V143" s="756"/>
      <c r="W143" s="757"/>
      <c r="X143" s="252"/>
      <c r="Y143" s="200"/>
      <c r="Z143" s="200"/>
      <c r="AA143" s="200"/>
      <c r="AB143" s="200"/>
      <c r="AC143" s="200"/>
      <c r="AD143" s="200"/>
      <c r="AE143" s="251"/>
    </row>
    <row r="144" spans="1:31" ht="17.649999999999999" customHeight="1">
      <c r="A144" s="750"/>
      <c r="B144" s="751"/>
      <c r="C144" s="751"/>
      <c r="D144" s="756"/>
      <c r="E144" s="756"/>
      <c r="F144" s="756"/>
      <c r="G144" s="756"/>
      <c r="H144" s="756"/>
      <c r="I144" s="756"/>
      <c r="J144" s="756"/>
      <c r="K144" s="756"/>
      <c r="L144" s="756"/>
      <c r="M144" s="756"/>
      <c r="N144" s="756"/>
      <c r="O144" s="756"/>
      <c r="P144" s="756"/>
      <c r="Q144" s="756"/>
      <c r="R144" s="756"/>
      <c r="S144" s="756"/>
      <c r="T144" s="756"/>
      <c r="U144" s="756"/>
      <c r="V144" s="756"/>
      <c r="W144" s="757"/>
      <c r="X144" s="252"/>
      <c r="Y144" s="200"/>
      <c r="Z144" s="200"/>
      <c r="AA144" s="200"/>
      <c r="AB144" s="200"/>
      <c r="AC144" s="200"/>
      <c r="AD144" s="200"/>
      <c r="AE144" s="251"/>
    </row>
    <row r="145" spans="1:31" ht="17.649999999999999" customHeight="1">
      <c r="A145" s="750"/>
      <c r="B145" s="751"/>
      <c r="C145" s="751"/>
      <c r="D145" s="756"/>
      <c r="E145" s="756"/>
      <c r="F145" s="756"/>
      <c r="G145" s="756"/>
      <c r="H145" s="756"/>
      <c r="I145" s="756"/>
      <c r="J145" s="756"/>
      <c r="K145" s="756"/>
      <c r="L145" s="756"/>
      <c r="M145" s="756"/>
      <c r="N145" s="756"/>
      <c r="O145" s="756"/>
      <c r="P145" s="756"/>
      <c r="Q145" s="756"/>
      <c r="R145" s="756"/>
      <c r="S145" s="756"/>
      <c r="T145" s="756"/>
      <c r="U145" s="756"/>
      <c r="V145" s="756"/>
      <c r="W145" s="757"/>
      <c r="X145" s="252"/>
      <c r="Y145" s="200"/>
      <c r="Z145" s="200"/>
      <c r="AA145" s="200"/>
      <c r="AB145" s="200"/>
      <c r="AC145" s="200"/>
      <c r="AD145" s="200"/>
      <c r="AE145" s="251"/>
    </row>
    <row r="146" spans="1:31" ht="17.649999999999999" customHeight="1">
      <c r="A146" s="750"/>
      <c r="B146" s="751"/>
      <c r="C146" s="751"/>
      <c r="D146" s="756"/>
      <c r="E146" s="756"/>
      <c r="F146" s="756"/>
      <c r="G146" s="756"/>
      <c r="H146" s="756"/>
      <c r="I146" s="756"/>
      <c r="J146" s="756"/>
      <c r="K146" s="756"/>
      <c r="L146" s="756"/>
      <c r="M146" s="756"/>
      <c r="N146" s="756"/>
      <c r="O146" s="756"/>
      <c r="P146" s="756"/>
      <c r="Q146" s="756"/>
      <c r="R146" s="756"/>
      <c r="S146" s="756"/>
      <c r="T146" s="756"/>
      <c r="U146" s="756"/>
      <c r="V146" s="756"/>
      <c r="W146" s="757"/>
      <c r="X146" s="252"/>
      <c r="Y146" s="200"/>
      <c r="Z146" s="200"/>
      <c r="AA146" s="200"/>
      <c r="AB146" s="200"/>
      <c r="AC146" s="200"/>
      <c r="AD146" s="200"/>
      <c r="AE146" s="251"/>
    </row>
    <row r="147" spans="1:31" ht="17.649999999999999" customHeight="1">
      <c r="A147" s="750"/>
      <c r="B147" s="751"/>
      <c r="C147" s="751"/>
      <c r="D147" s="752" t="s">
        <v>218</v>
      </c>
      <c r="E147" s="752"/>
      <c r="F147" s="752"/>
      <c r="G147" s="752"/>
      <c r="H147" s="752"/>
      <c r="I147" s="752"/>
      <c r="J147" s="752"/>
      <c r="K147" s="752"/>
      <c r="L147" s="752"/>
      <c r="M147" s="752"/>
      <c r="N147" s="752"/>
      <c r="O147" s="752"/>
      <c r="P147" s="752"/>
      <c r="Q147" s="752"/>
      <c r="R147" s="752"/>
      <c r="S147" s="752"/>
      <c r="T147" s="752"/>
      <c r="U147" s="752"/>
      <c r="V147" s="752"/>
      <c r="W147" s="753"/>
      <c r="X147" s="252"/>
      <c r="Y147" s="200"/>
      <c r="Z147" s="200"/>
      <c r="AA147" s="200"/>
      <c r="AB147" s="200"/>
      <c r="AC147" s="200"/>
      <c r="AD147" s="200"/>
      <c r="AE147" s="251"/>
    </row>
    <row r="148" spans="1:31" ht="17.649999999999999" customHeight="1">
      <c r="A148" s="750"/>
      <c r="B148" s="751"/>
      <c r="C148" s="751"/>
      <c r="D148" s="752"/>
      <c r="E148" s="752"/>
      <c r="F148" s="752"/>
      <c r="G148" s="752"/>
      <c r="H148" s="752"/>
      <c r="I148" s="752"/>
      <c r="J148" s="752"/>
      <c r="K148" s="752"/>
      <c r="L148" s="752"/>
      <c r="M148" s="752"/>
      <c r="N148" s="752"/>
      <c r="O148" s="752"/>
      <c r="P148" s="752"/>
      <c r="Q148" s="752"/>
      <c r="R148" s="752"/>
      <c r="S148" s="752"/>
      <c r="T148" s="752"/>
      <c r="U148" s="752"/>
      <c r="V148" s="752"/>
      <c r="W148" s="753"/>
      <c r="X148" s="252"/>
      <c r="Y148" s="200"/>
      <c r="Z148" s="200"/>
      <c r="AA148" s="200"/>
      <c r="AB148" s="200"/>
      <c r="AC148" s="200"/>
      <c r="AD148" s="200"/>
      <c r="AE148" s="251"/>
    </row>
    <row r="149" spans="1:31" ht="17.649999999999999" customHeight="1">
      <c r="A149" s="750"/>
      <c r="B149" s="751"/>
      <c r="C149" s="751"/>
      <c r="D149" s="752"/>
      <c r="E149" s="752"/>
      <c r="F149" s="752"/>
      <c r="G149" s="752"/>
      <c r="H149" s="752"/>
      <c r="I149" s="752"/>
      <c r="J149" s="752"/>
      <c r="K149" s="752"/>
      <c r="L149" s="752"/>
      <c r="M149" s="752"/>
      <c r="N149" s="752"/>
      <c r="O149" s="752"/>
      <c r="P149" s="752"/>
      <c r="Q149" s="752"/>
      <c r="R149" s="752"/>
      <c r="S149" s="752"/>
      <c r="T149" s="752"/>
      <c r="U149" s="752"/>
      <c r="V149" s="752"/>
      <c r="W149" s="753"/>
      <c r="X149" s="252"/>
      <c r="Y149" s="200"/>
      <c r="Z149" s="200"/>
      <c r="AA149" s="200"/>
      <c r="AB149" s="200"/>
      <c r="AC149" s="200"/>
      <c r="AD149" s="200"/>
      <c r="AE149" s="251"/>
    </row>
    <row r="150" spans="1:31" ht="17.649999999999999" customHeight="1">
      <c r="A150" s="750"/>
      <c r="B150" s="751"/>
      <c r="C150" s="751"/>
      <c r="D150" s="754"/>
      <c r="E150" s="754"/>
      <c r="F150" s="754"/>
      <c r="G150" s="754"/>
      <c r="H150" s="754"/>
      <c r="I150" s="754"/>
      <c r="J150" s="754"/>
      <c r="K150" s="754"/>
      <c r="L150" s="754"/>
      <c r="M150" s="754"/>
      <c r="N150" s="754"/>
      <c r="O150" s="754"/>
      <c r="P150" s="754"/>
      <c r="Q150" s="754"/>
      <c r="R150" s="754"/>
      <c r="S150" s="754"/>
      <c r="T150" s="754"/>
      <c r="U150" s="754"/>
      <c r="V150" s="754"/>
      <c r="W150" s="755"/>
      <c r="X150" s="253"/>
      <c r="Y150" s="254"/>
      <c r="Z150" s="254"/>
      <c r="AA150" s="254"/>
      <c r="AB150" s="254"/>
      <c r="AC150" s="254"/>
      <c r="AD150" s="254"/>
      <c r="AE150" s="255"/>
    </row>
    <row r="151" spans="1:31" ht="17.649999999999999" customHeight="1">
      <c r="A151" s="256"/>
      <c r="B151" s="257"/>
      <c r="C151" s="257"/>
      <c r="D151" s="258"/>
      <c r="E151" s="259"/>
      <c r="F151" s="259"/>
      <c r="G151" s="259"/>
      <c r="H151" s="259"/>
      <c r="I151" s="259"/>
      <c r="J151" s="259"/>
      <c r="K151" s="259"/>
      <c r="L151" s="259"/>
      <c r="M151" s="259"/>
      <c r="N151" s="259"/>
      <c r="O151" s="259"/>
      <c r="P151" s="259"/>
      <c r="Q151" s="259"/>
      <c r="R151" s="259"/>
      <c r="S151" s="259"/>
      <c r="T151" s="259"/>
      <c r="U151" s="259"/>
      <c r="V151" s="259"/>
      <c r="W151" s="260"/>
      <c r="AE151" s="261"/>
    </row>
    <row r="152" spans="1:31" ht="17.649999999999999" customHeight="1">
      <c r="A152" s="256"/>
      <c r="B152" s="257"/>
      <c r="C152" s="257"/>
      <c r="D152" s="262"/>
      <c r="E152" s="257"/>
      <c r="F152" s="257"/>
      <c r="G152" s="257"/>
      <c r="H152" s="257"/>
      <c r="I152" s="257"/>
      <c r="J152" s="257"/>
      <c r="K152" s="257"/>
      <c r="L152" s="257"/>
      <c r="M152" s="257"/>
      <c r="N152" s="257"/>
      <c r="O152" s="257"/>
      <c r="P152" s="257"/>
      <c r="Q152" s="257"/>
      <c r="R152" s="257"/>
      <c r="S152" s="257"/>
      <c r="T152" s="257"/>
      <c r="U152" s="257"/>
      <c r="V152" s="257"/>
      <c r="W152" s="263"/>
      <c r="AE152" s="261"/>
    </row>
    <row r="153" spans="1:31" ht="17.649999999999999" customHeight="1">
      <c r="A153" s="256"/>
      <c r="B153" s="257"/>
      <c r="C153" s="257"/>
      <c r="D153" s="262"/>
      <c r="E153" s="257"/>
      <c r="F153" s="257"/>
      <c r="G153" s="257"/>
      <c r="H153" s="257"/>
      <c r="I153" s="257"/>
      <c r="J153" s="257"/>
      <c r="K153" s="257"/>
      <c r="L153" s="257"/>
      <c r="M153" s="257"/>
      <c r="N153" s="257"/>
      <c r="O153" s="257"/>
      <c r="P153" s="257"/>
      <c r="Q153" s="257"/>
      <c r="R153" s="257"/>
      <c r="S153" s="257"/>
      <c r="T153" s="257"/>
      <c r="U153" s="257"/>
      <c r="V153" s="257"/>
      <c r="W153" s="263"/>
      <c r="AE153" s="261"/>
    </row>
    <row r="154" spans="1:31" ht="17.649999999999999" customHeight="1">
      <c r="A154" s="256"/>
      <c r="B154" s="257"/>
      <c r="C154" s="257"/>
      <c r="D154" s="262"/>
      <c r="E154" s="257"/>
      <c r="F154" s="257"/>
      <c r="G154" s="257"/>
      <c r="H154" s="257"/>
      <c r="I154" s="257"/>
      <c r="J154" s="257"/>
      <c r="K154" s="257"/>
      <c r="L154" s="257"/>
      <c r="M154" s="257"/>
      <c r="N154" s="257"/>
      <c r="O154" s="257"/>
      <c r="P154" s="257"/>
      <c r="Q154" s="257"/>
      <c r="R154" s="257"/>
      <c r="S154" s="257"/>
      <c r="T154" s="257"/>
      <c r="U154" s="257"/>
      <c r="V154" s="257"/>
      <c r="W154" s="263"/>
      <c r="AE154" s="261"/>
    </row>
    <row r="155" spans="1:31" ht="17.649999999999999" customHeight="1">
      <c r="A155" s="256"/>
      <c r="B155" s="257"/>
      <c r="C155" s="257"/>
      <c r="D155" s="76"/>
      <c r="E155" s="77"/>
      <c r="F155" s="77"/>
      <c r="G155" s="77"/>
      <c r="H155" s="77"/>
      <c r="I155" s="77"/>
      <c r="J155" s="77"/>
      <c r="K155" s="77"/>
      <c r="L155" s="77"/>
      <c r="M155" s="77"/>
      <c r="N155" s="77"/>
      <c r="O155" s="77"/>
      <c r="P155" s="77"/>
      <c r="Q155" s="77"/>
      <c r="R155" s="77"/>
      <c r="S155" s="77"/>
      <c r="T155" s="77"/>
      <c r="U155" s="77"/>
      <c r="V155" s="77"/>
      <c r="W155" s="78"/>
      <c r="AE155" s="261"/>
    </row>
    <row r="156" spans="1:31" ht="17.649999999999999" customHeight="1">
      <c r="A156" s="256"/>
      <c r="B156" s="257"/>
      <c r="C156" s="257"/>
      <c r="D156" s="76"/>
      <c r="E156" s="77"/>
      <c r="F156" s="77"/>
      <c r="G156" s="77"/>
      <c r="H156" s="77"/>
      <c r="I156" s="77"/>
      <c r="J156" s="77"/>
      <c r="K156" s="77"/>
      <c r="L156" s="77"/>
      <c r="M156" s="77"/>
      <c r="N156" s="77"/>
      <c r="O156" s="77"/>
      <c r="P156" s="77"/>
      <c r="Q156" s="77"/>
      <c r="R156" s="77"/>
      <c r="S156" s="77"/>
      <c r="T156" s="77"/>
      <c r="U156" s="77"/>
      <c r="V156" s="77"/>
      <c r="W156" s="78"/>
      <c r="AE156" s="261"/>
    </row>
    <row r="157" spans="1:31" ht="17.649999999999999" customHeight="1">
      <c r="A157" s="256"/>
      <c r="B157" s="257"/>
      <c r="C157" s="257"/>
      <c r="D157" s="76"/>
      <c r="E157" s="77"/>
      <c r="F157" s="77"/>
      <c r="G157" s="77"/>
      <c r="H157" s="77"/>
      <c r="I157" s="77"/>
      <c r="J157" s="77"/>
      <c r="K157" s="77"/>
      <c r="L157" s="77"/>
      <c r="M157" s="77"/>
      <c r="N157" s="77"/>
      <c r="O157" s="77"/>
      <c r="P157" s="77"/>
      <c r="Q157" s="77"/>
      <c r="R157" s="77"/>
      <c r="S157" s="77"/>
      <c r="T157" s="77"/>
      <c r="U157" s="77"/>
      <c r="V157" s="77"/>
      <c r="W157" s="78"/>
      <c r="AE157" s="261"/>
    </row>
    <row r="158" spans="1:31" ht="17.649999999999999" customHeight="1">
      <c r="A158" s="256"/>
      <c r="B158" s="257"/>
      <c r="C158" s="257"/>
      <c r="D158" s="76"/>
      <c r="E158" s="77"/>
      <c r="F158" s="77"/>
      <c r="G158" s="77"/>
      <c r="H158" s="77"/>
      <c r="I158" s="77"/>
      <c r="J158" s="77"/>
      <c r="K158" s="77"/>
      <c r="L158" s="77"/>
      <c r="M158" s="77"/>
      <c r="N158" s="77"/>
      <c r="O158" s="77"/>
      <c r="P158" s="77"/>
      <c r="Q158" s="77"/>
      <c r="R158" s="77"/>
      <c r="S158" s="77"/>
      <c r="T158" s="77"/>
      <c r="U158" s="77"/>
      <c r="V158" s="77"/>
      <c r="W158" s="78"/>
      <c r="AE158" s="261"/>
    </row>
    <row r="159" spans="1:31" ht="17.649999999999999" customHeight="1">
      <c r="A159" s="256"/>
      <c r="B159" s="257"/>
      <c r="C159" s="257"/>
      <c r="D159" s="76"/>
      <c r="E159" s="77"/>
      <c r="F159" s="77"/>
      <c r="G159" s="77"/>
      <c r="H159" s="77"/>
      <c r="I159" s="77"/>
      <c r="J159" s="77"/>
      <c r="K159" s="77"/>
      <c r="L159" s="77"/>
      <c r="M159" s="77"/>
      <c r="N159" s="77"/>
      <c r="O159" s="77"/>
      <c r="P159" s="77"/>
      <c r="Q159" s="77"/>
      <c r="R159" s="77"/>
      <c r="S159" s="77"/>
      <c r="T159" s="77"/>
      <c r="U159" s="77"/>
      <c r="V159" s="77"/>
      <c r="W159" s="78"/>
      <c r="AE159" s="261"/>
    </row>
    <row r="160" spans="1:31" ht="17.649999999999999" customHeight="1">
      <c r="A160" s="256"/>
      <c r="B160" s="257"/>
      <c r="C160" s="257"/>
      <c r="D160" s="76"/>
      <c r="E160" s="77"/>
      <c r="F160" s="77"/>
      <c r="G160" s="77"/>
      <c r="H160" s="77"/>
      <c r="I160" s="77"/>
      <c r="J160" s="77"/>
      <c r="K160" s="77"/>
      <c r="L160" s="77"/>
      <c r="M160" s="77"/>
      <c r="N160" s="77"/>
      <c r="O160" s="77"/>
      <c r="P160" s="77"/>
      <c r="Q160" s="77"/>
      <c r="R160" s="77"/>
      <c r="S160" s="77"/>
      <c r="T160" s="77"/>
      <c r="U160" s="77"/>
      <c r="V160" s="77"/>
      <c r="W160" s="78"/>
      <c r="AE160" s="261"/>
    </row>
    <row r="161" spans="1:31" ht="17.649999999999999" customHeight="1">
      <c r="A161" s="256"/>
      <c r="B161" s="257"/>
      <c r="C161" s="257"/>
      <c r="D161" s="76"/>
      <c r="E161" s="77"/>
      <c r="F161" s="77"/>
      <c r="G161" s="77"/>
      <c r="H161" s="77"/>
      <c r="I161" s="77"/>
      <c r="J161" s="77"/>
      <c r="K161" s="77"/>
      <c r="L161" s="77"/>
      <c r="M161" s="77"/>
      <c r="N161" s="77"/>
      <c r="O161" s="77"/>
      <c r="P161" s="77"/>
      <c r="Q161" s="77"/>
      <c r="R161" s="77"/>
      <c r="S161" s="77"/>
      <c r="T161" s="77"/>
      <c r="U161" s="77"/>
      <c r="V161" s="77"/>
      <c r="W161" s="78"/>
      <c r="AE161" s="261"/>
    </row>
    <row r="162" spans="1:31" ht="17.649999999999999" customHeight="1">
      <c r="A162" s="256"/>
      <c r="B162" s="257"/>
      <c r="C162" s="257"/>
      <c r="D162" s="76"/>
      <c r="E162" s="77"/>
      <c r="F162" s="77"/>
      <c r="G162" s="77"/>
      <c r="H162" s="77"/>
      <c r="I162" s="77"/>
      <c r="J162" s="77"/>
      <c r="K162" s="77"/>
      <c r="L162" s="77"/>
      <c r="M162" s="77"/>
      <c r="N162" s="77"/>
      <c r="O162" s="77"/>
      <c r="P162" s="77"/>
      <c r="Q162" s="77"/>
      <c r="R162" s="77"/>
      <c r="S162" s="77"/>
      <c r="T162" s="77"/>
      <c r="U162" s="77"/>
      <c r="V162" s="77"/>
      <c r="W162" s="78"/>
      <c r="AE162" s="261"/>
    </row>
    <row r="163" spans="1:31" ht="17.649999999999999" customHeight="1">
      <c r="A163" s="256"/>
      <c r="B163" s="257"/>
      <c r="C163" s="257"/>
      <c r="D163" s="76"/>
      <c r="E163" s="77"/>
      <c r="F163" s="77"/>
      <c r="G163" s="77"/>
      <c r="H163" s="77"/>
      <c r="I163" s="77"/>
      <c r="J163" s="77"/>
      <c r="K163" s="77"/>
      <c r="L163" s="77"/>
      <c r="M163" s="77"/>
      <c r="N163" s="77"/>
      <c r="O163" s="77"/>
      <c r="P163" s="77"/>
      <c r="Q163" s="77"/>
      <c r="R163" s="77"/>
      <c r="S163" s="77"/>
      <c r="T163" s="77"/>
      <c r="U163" s="77"/>
      <c r="V163" s="77"/>
      <c r="W163" s="78"/>
      <c r="AE163" s="261"/>
    </row>
    <row r="164" spans="1:31" ht="17.649999999999999" customHeight="1">
      <c r="A164" s="256"/>
      <c r="B164" s="257"/>
      <c r="C164" s="257"/>
      <c r="D164" s="76"/>
      <c r="E164" s="77"/>
      <c r="F164" s="77"/>
      <c r="G164" s="77"/>
      <c r="H164" s="77"/>
      <c r="I164" s="77"/>
      <c r="J164" s="77"/>
      <c r="K164" s="77"/>
      <c r="L164" s="77"/>
      <c r="M164" s="77"/>
      <c r="N164" s="77"/>
      <c r="O164" s="77"/>
      <c r="P164" s="77"/>
      <c r="Q164" s="77"/>
      <c r="R164" s="77"/>
      <c r="S164" s="77"/>
      <c r="T164" s="77"/>
      <c r="U164" s="77"/>
      <c r="V164" s="77"/>
      <c r="W164" s="78"/>
      <c r="AE164" s="261"/>
    </row>
    <row r="165" spans="1:31" ht="17.649999999999999" customHeight="1">
      <c r="A165" s="256"/>
      <c r="B165" s="257"/>
      <c r="C165" s="257"/>
      <c r="D165" s="76"/>
      <c r="E165" s="77"/>
      <c r="F165" s="77"/>
      <c r="G165" s="77"/>
      <c r="H165" s="77"/>
      <c r="I165" s="77"/>
      <c r="J165" s="77"/>
      <c r="K165" s="77"/>
      <c r="L165" s="77"/>
      <c r="M165" s="77"/>
      <c r="N165" s="77"/>
      <c r="O165" s="77"/>
      <c r="P165" s="77"/>
      <c r="Q165" s="77"/>
      <c r="R165" s="77"/>
      <c r="S165" s="77"/>
      <c r="T165" s="77"/>
      <c r="U165" s="77"/>
      <c r="V165" s="77"/>
      <c r="W165" s="78"/>
      <c r="AE165" s="261"/>
    </row>
    <row r="166" spans="1:31" ht="17.649999999999999" customHeight="1">
      <c r="A166" s="256"/>
      <c r="B166" s="257"/>
      <c r="C166" s="257"/>
      <c r="D166" s="76"/>
      <c r="E166" s="77"/>
      <c r="F166" s="77"/>
      <c r="G166" s="77"/>
      <c r="H166" s="77"/>
      <c r="I166" s="77"/>
      <c r="J166" s="77"/>
      <c r="K166" s="77"/>
      <c r="L166" s="77"/>
      <c r="M166" s="77"/>
      <c r="N166" s="77"/>
      <c r="O166" s="77"/>
      <c r="P166" s="77"/>
      <c r="Q166" s="77"/>
      <c r="R166" s="77"/>
      <c r="S166" s="77"/>
      <c r="T166" s="77"/>
      <c r="U166" s="77"/>
      <c r="V166" s="77"/>
      <c r="W166" s="78"/>
      <c r="AE166" s="261"/>
    </row>
    <row r="167" spans="1:31" ht="17.649999999999999" customHeight="1">
      <c r="A167" s="256"/>
      <c r="B167" s="257"/>
      <c r="C167" s="257"/>
      <c r="D167" s="758"/>
      <c r="E167" s="759"/>
      <c r="F167" s="759"/>
      <c r="G167" s="759"/>
      <c r="H167" s="759"/>
      <c r="I167" s="759"/>
      <c r="J167" s="759"/>
      <c r="K167" s="759"/>
      <c r="L167" s="759"/>
      <c r="M167" s="759"/>
      <c r="N167" s="759"/>
      <c r="O167" s="759"/>
      <c r="P167" s="759"/>
      <c r="Q167" s="759"/>
      <c r="R167" s="759"/>
      <c r="S167" s="759"/>
      <c r="T167" s="759"/>
      <c r="U167" s="759"/>
      <c r="V167" s="759"/>
      <c r="W167" s="760"/>
      <c r="AE167" s="261"/>
    </row>
    <row r="168" spans="1:31" ht="17.649999999999999" customHeight="1">
      <c r="A168" s="264"/>
      <c r="B168" s="265"/>
      <c r="C168" s="265"/>
      <c r="D168" s="761"/>
      <c r="E168" s="762"/>
      <c r="F168" s="762"/>
      <c r="G168" s="762"/>
      <c r="H168" s="762"/>
      <c r="I168" s="762"/>
      <c r="J168" s="762"/>
      <c r="K168" s="762"/>
      <c r="L168" s="762"/>
      <c r="M168" s="762"/>
      <c r="N168" s="762"/>
      <c r="O168" s="762"/>
      <c r="P168" s="762"/>
      <c r="Q168" s="762"/>
      <c r="R168" s="762"/>
      <c r="S168" s="762"/>
      <c r="T168" s="762"/>
      <c r="U168" s="762"/>
      <c r="V168" s="762"/>
      <c r="W168" s="763"/>
      <c r="X168" s="266"/>
      <c r="Y168" s="266"/>
      <c r="Z168" s="266"/>
      <c r="AA168" s="266"/>
      <c r="AB168" s="266"/>
      <c r="AC168" s="266"/>
      <c r="AD168" s="266"/>
      <c r="AE168" s="267"/>
    </row>
    <row r="169" spans="1:31" ht="17.649999999999999" customHeight="1"/>
    <row r="170" spans="1:31" ht="17.649999999999999" customHeight="1">
      <c r="A170" s="8" t="s">
        <v>279</v>
      </c>
      <c r="T170" s="669"/>
      <c r="U170" s="669"/>
      <c r="V170" s="669"/>
      <c r="W170" s="669"/>
      <c r="X170" s="669"/>
      <c r="Y170" s="669"/>
      <c r="Z170" s="669"/>
      <c r="AA170" s="669"/>
      <c r="AB170" s="669"/>
      <c r="AC170" s="669"/>
    </row>
    <row r="171" spans="1:31" ht="18.600000000000001" customHeight="1">
      <c r="A171" s="8">
        <f>+L35</f>
        <v>0</v>
      </c>
      <c r="T171" s="669"/>
      <c r="U171" s="669"/>
      <c r="V171" s="669"/>
      <c r="W171" s="669"/>
      <c r="X171" s="669"/>
      <c r="Y171" s="669"/>
      <c r="Z171" s="669"/>
      <c r="AA171" s="669"/>
      <c r="AB171" s="669"/>
      <c r="AC171" s="669"/>
    </row>
    <row r="172" spans="1:31" ht="18.600000000000001" customHeight="1">
      <c r="A172" s="50"/>
      <c r="T172" s="268"/>
      <c r="U172" s="268"/>
      <c r="V172" s="268"/>
      <c r="W172" s="268"/>
    </row>
  </sheetData>
  <sheetProtection selectLockedCells="1"/>
  <mergeCells count="190">
    <mergeCell ref="I4:M4"/>
    <mergeCell ref="I40:L41"/>
    <mergeCell ref="M40:P41"/>
    <mergeCell ref="Q40:U41"/>
    <mergeCell ref="V40:Z41"/>
    <mergeCell ref="AA40:AE41"/>
    <mergeCell ref="N12:S12"/>
    <mergeCell ref="T12:AE12"/>
    <mergeCell ref="A24:S24"/>
    <mergeCell ref="A25:S25"/>
    <mergeCell ref="A28:H28"/>
    <mergeCell ref="A29:H29"/>
    <mergeCell ref="A30:H30"/>
    <mergeCell ref="T25:AE25"/>
    <mergeCell ref="T24:AE24"/>
    <mergeCell ref="I31:S31"/>
    <mergeCell ref="I30:S30"/>
    <mergeCell ref="I29:S29"/>
    <mergeCell ref="I28:S28"/>
    <mergeCell ref="T31:AE31"/>
    <mergeCell ref="T30:AE30"/>
    <mergeCell ref="T29:AE29"/>
    <mergeCell ref="A11:H12"/>
    <mergeCell ref="AC36:AE36"/>
    <mergeCell ref="A1:AE2"/>
    <mergeCell ref="A84:C84"/>
    <mergeCell ref="D84:U84"/>
    <mergeCell ref="V84:W84"/>
    <mergeCell ref="X84:AE84"/>
    <mergeCell ref="D54:U55"/>
    <mergeCell ref="V67:W69"/>
    <mergeCell ref="V65:W66"/>
    <mergeCell ref="A37:K37"/>
    <mergeCell ref="A67:C69"/>
    <mergeCell ref="A65:C66"/>
    <mergeCell ref="D51:U53"/>
    <mergeCell ref="D67:U69"/>
    <mergeCell ref="D65:U66"/>
    <mergeCell ref="D62:U64"/>
    <mergeCell ref="D61:U61"/>
    <mergeCell ref="D59:U60"/>
    <mergeCell ref="D56:U58"/>
    <mergeCell ref="A13:H13"/>
    <mergeCell ref="I11:AE11"/>
    <mergeCell ref="Y13:AE13"/>
    <mergeCell ref="A51:C53"/>
    <mergeCell ref="V50:W50"/>
    <mergeCell ref="N4:Q4"/>
    <mergeCell ref="X106:AE127"/>
    <mergeCell ref="X70:AE71"/>
    <mergeCell ref="X72:AE74"/>
    <mergeCell ref="X75:AE77"/>
    <mergeCell ref="X78:AE79"/>
    <mergeCell ref="X80:AE81"/>
    <mergeCell ref="X82:AE83"/>
    <mergeCell ref="A78:C83"/>
    <mergeCell ref="A75:C77"/>
    <mergeCell ref="A72:C74"/>
    <mergeCell ref="A70:C71"/>
    <mergeCell ref="V82:W83"/>
    <mergeCell ref="V80:W81"/>
    <mergeCell ref="V78:W79"/>
    <mergeCell ref="V75:W77"/>
    <mergeCell ref="V72:W74"/>
    <mergeCell ref="V70:W71"/>
    <mergeCell ref="D82:U83"/>
    <mergeCell ref="D80:U81"/>
    <mergeCell ref="D78:U79"/>
    <mergeCell ref="D75:U77"/>
    <mergeCell ref="D72:U74"/>
    <mergeCell ref="D70:U71"/>
    <mergeCell ref="A97:C105"/>
    <mergeCell ref="AC37:AE37"/>
    <mergeCell ref="A85:U85"/>
    <mergeCell ref="I42:P42"/>
    <mergeCell ref="V56:W58"/>
    <mergeCell ref="V54:W55"/>
    <mergeCell ref="V51:W53"/>
    <mergeCell ref="X51:AE53"/>
    <mergeCell ref="X54:AE55"/>
    <mergeCell ref="X56:AE58"/>
    <mergeCell ref="AA42:AE45"/>
    <mergeCell ref="V62:W64"/>
    <mergeCell ref="V61:W61"/>
    <mergeCell ref="A36:K36"/>
    <mergeCell ref="D50:U50"/>
    <mergeCell ref="A50:C50"/>
    <mergeCell ref="A62:C64"/>
    <mergeCell ref="A61:C61"/>
    <mergeCell ref="A59:C60"/>
    <mergeCell ref="A56:C58"/>
    <mergeCell ref="A54:C55"/>
    <mergeCell ref="A40:H41"/>
    <mergeCell ref="I45:L45"/>
    <mergeCell ref="A42:H42"/>
    <mergeCell ref="A89:C89"/>
    <mergeCell ref="A90:C96"/>
    <mergeCell ref="D90:W96"/>
    <mergeCell ref="D97:W105"/>
    <mergeCell ref="V59:W60"/>
    <mergeCell ref="X67:AE69"/>
    <mergeCell ref="Q43:U43"/>
    <mergeCell ref="Q44:U44"/>
    <mergeCell ref="Q45:U45"/>
    <mergeCell ref="A86:AE86"/>
    <mergeCell ref="D89:W89"/>
    <mergeCell ref="X89:AE89"/>
    <mergeCell ref="V85:W85"/>
    <mergeCell ref="X85:AE85"/>
    <mergeCell ref="X50:AE50"/>
    <mergeCell ref="A43:H43"/>
    <mergeCell ref="A44:H44"/>
    <mergeCell ref="A45:H45"/>
    <mergeCell ref="M45:P45"/>
    <mergeCell ref="X65:AE66"/>
    <mergeCell ref="X59:AE60"/>
    <mergeCell ref="X61:AE61"/>
    <mergeCell ref="X62:AE64"/>
    <mergeCell ref="V45:Z45"/>
    <mergeCell ref="A128:C150"/>
    <mergeCell ref="D147:W150"/>
    <mergeCell ref="D136:W142"/>
    <mergeCell ref="D167:W168"/>
    <mergeCell ref="D106:W113"/>
    <mergeCell ref="D114:W121"/>
    <mergeCell ref="D122:W130"/>
    <mergeCell ref="D131:W135"/>
    <mergeCell ref="D143:W146"/>
    <mergeCell ref="A106:C127"/>
    <mergeCell ref="I9:AE9"/>
    <mergeCell ref="I8:AE8"/>
    <mergeCell ref="T23:AE23"/>
    <mergeCell ref="T20:AE20"/>
    <mergeCell ref="T19:AE19"/>
    <mergeCell ref="I17:AE18"/>
    <mergeCell ref="A20:S20"/>
    <mergeCell ref="A21:S21"/>
    <mergeCell ref="A22:S22"/>
    <mergeCell ref="A23:S23"/>
    <mergeCell ref="I10:AE10"/>
    <mergeCell ref="A10:H10"/>
    <mergeCell ref="I12:M12"/>
    <mergeCell ref="I3:Q3"/>
    <mergeCell ref="I13:M13"/>
    <mergeCell ref="T13:X13"/>
    <mergeCell ref="N13:S13"/>
    <mergeCell ref="V42:Z42"/>
    <mergeCell ref="V43:Z43"/>
    <mergeCell ref="V44:Z44"/>
    <mergeCell ref="I15:Q15"/>
    <mergeCell ref="R15:X15"/>
    <mergeCell ref="Y15:AE15"/>
    <mergeCell ref="I43:P43"/>
    <mergeCell ref="I44:P44"/>
    <mergeCell ref="A35:K35"/>
    <mergeCell ref="A34:K34"/>
    <mergeCell ref="L37:AA37"/>
    <mergeCell ref="L36:AA36"/>
    <mergeCell ref="A3:H3"/>
    <mergeCell ref="A4:H4"/>
    <mergeCell ref="A8:H8"/>
    <mergeCell ref="A9:H9"/>
    <mergeCell ref="A17:H18"/>
    <mergeCell ref="S3:AE3"/>
    <mergeCell ref="S4:AE6"/>
    <mergeCell ref="Q42:U42"/>
    <mergeCell ref="T170:AC170"/>
    <mergeCell ref="T171:AC171"/>
    <mergeCell ref="L34:AE34"/>
    <mergeCell ref="L35:AE35"/>
    <mergeCell ref="A14:H14"/>
    <mergeCell ref="I14:Q14"/>
    <mergeCell ref="R14:X14"/>
    <mergeCell ref="Y14:AE14"/>
    <mergeCell ref="I16:Q16"/>
    <mergeCell ref="R16:X16"/>
    <mergeCell ref="Y16:AE16"/>
    <mergeCell ref="A15:H15"/>
    <mergeCell ref="A16:H16"/>
    <mergeCell ref="V48:W49"/>
    <mergeCell ref="X48:AE49"/>
    <mergeCell ref="D48:U49"/>
    <mergeCell ref="A48:C49"/>
    <mergeCell ref="T22:AE22"/>
    <mergeCell ref="T21:AE21"/>
    <mergeCell ref="A19:S19"/>
    <mergeCell ref="T28:AE28"/>
    <mergeCell ref="A31:H31"/>
    <mergeCell ref="X90:AE96"/>
    <mergeCell ref="X97:AE105"/>
  </mergeCells>
  <phoneticPr fontId="1" type="noConversion"/>
  <dataValidations count="8">
    <dataValidation type="list" allowBlank="1" showInputMessage="1" showErrorMessage="1" sqref="AC36:AE36" xr:uid="{2ADD8C89-931E-4934-8896-2ACF39192C39}">
      <formula1>"Yes"</formula1>
    </dataValidation>
    <dataValidation type="list" allowBlank="1" showInputMessage="1" showErrorMessage="1" sqref="AC37:AE37 T25:AE25 T23:AE23" xr:uid="{B31D4663-8271-4D3E-890F-27AF6A05B437}">
      <formula1>"Yes,No"</formula1>
    </dataValidation>
    <dataValidation type="list" allowBlank="1" showInputMessage="1" showErrorMessage="1" sqref="Y90:AE105 X90:X106 X128:AE130" xr:uid="{B66A4C86-F10E-4B77-BA11-29DD87402D92}">
      <formula1>"Within the scopeWithin the scope (범위내에 있음),All in,No possibility"</formula1>
    </dataValidation>
    <dataValidation type="list" allowBlank="1" showInputMessage="1" showErrorMessage="1" sqref="X131" xr:uid="{64AC51CF-C75E-4A73-B96D-FEEF9235E563}">
      <formula1>"Within the scope,All in,No possibility"</formula1>
    </dataValidation>
    <dataValidation type="list" allowBlank="1" showInputMessage="1" showErrorMessage="1" sqref="T31:AE31" xr:uid="{FDD9BFC4-703C-4BA1-BCE5-09526A57EBCB}">
      <formula1>"None,1,2,3,4,5,6,7,8,9,10"</formula1>
    </dataValidation>
    <dataValidation type="list" allowBlank="1" showInputMessage="1" showErrorMessage="1" sqref="T30:AE30" xr:uid="{C4B723EC-D1F4-4DB0-8EE1-3D682BA17C9C}">
      <formula1>"None,Low,Middle,High"</formula1>
    </dataValidation>
    <dataValidation type="list" allowBlank="1" showInputMessage="1" showErrorMessage="1" sqref="T28:AE28" xr:uid="{C6D1ED98-EADF-467D-BE2B-822806DF5D6B}">
      <formula1>"Low,Middle,High"</formula1>
    </dataValidation>
    <dataValidation type="list" allowBlank="1" showInputMessage="1" showErrorMessage="1" sqref="T29:AE29" xr:uid="{BA3D413E-8399-4E08-9571-9AF3201AC6F5}">
      <formula1>"None,Limited,Low,Middle,High"</formula1>
    </dataValidation>
  </dataValidations>
  <pageMargins left="0.70866141732283472" right="0.70866141732283472" top="0.74803149606299213" bottom="0.74803149606299213" header="0.31496062992125984" footer="0.31496062992125984"/>
  <pageSetup paperSize="9" scale="89" orientation="portrait" r:id="rId1"/>
  <rowBreaks count="3" manualBreakCount="3">
    <brk id="45" max="30" man="1"/>
    <brk id="86" max="30" man="1"/>
    <brk id="127" max="3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03331-5B72-40A2-8157-EF9B49D2EB96}">
  <sheetPr>
    <tabColor rgb="FF00B0F0"/>
  </sheetPr>
  <dimension ref="A1:BB183"/>
  <sheetViews>
    <sheetView showGridLines="0" showZeros="0" view="pageBreakPreview" zoomScaleNormal="100" zoomScaleSheetLayoutView="100" workbookViewId="0">
      <selection activeCell="T7" sqref="T7:AE7"/>
    </sheetView>
  </sheetViews>
  <sheetFormatPr defaultColWidth="2.625" defaultRowHeight="19.350000000000001" customHeight="1"/>
  <cols>
    <col min="1" max="8" width="2.625" style="3"/>
    <col min="9" max="9" width="2.625" style="3" customWidth="1"/>
    <col min="10" max="38" width="2.625" style="3"/>
    <col min="39" max="41" width="6.625" style="3" bestFit="1" customWidth="1"/>
    <col min="42" max="16384" width="2.625" style="3"/>
  </cols>
  <sheetData>
    <row r="1" spans="1:34" ht="19.350000000000001" customHeight="1">
      <c r="A1" s="4"/>
      <c r="B1" s="4"/>
      <c r="C1" s="4"/>
      <c r="D1" s="4"/>
      <c r="E1" s="4"/>
      <c r="F1" s="4"/>
      <c r="G1" s="4"/>
      <c r="H1" s="5"/>
      <c r="I1" s="5"/>
      <c r="J1" s="5"/>
      <c r="K1" s="5"/>
      <c r="L1" s="5"/>
      <c r="M1" s="5"/>
      <c r="N1" s="5"/>
      <c r="O1" s="5"/>
      <c r="P1" s="5"/>
      <c r="Q1" s="5"/>
      <c r="R1" s="5"/>
      <c r="S1" s="5"/>
      <c r="T1" s="5"/>
      <c r="U1" s="5"/>
      <c r="V1" s="5"/>
      <c r="W1" s="5"/>
      <c r="X1" s="5"/>
      <c r="Y1" s="5"/>
      <c r="Z1" s="5"/>
      <c r="AA1" s="5"/>
      <c r="AB1" s="5"/>
      <c r="AC1" s="5"/>
      <c r="AD1" s="5"/>
      <c r="AE1" s="5"/>
    </row>
    <row r="2" spans="1:34" s="56" customFormat="1" ht="19.350000000000001" customHeight="1"/>
    <row r="3" spans="1:34" s="56" customFormat="1" ht="19.350000000000001" customHeight="1"/>
    <row r="4" spans="1:34" s="57" customFormat="1" ht="19.350000000000001" customHeight="1">
      <c r="A4" s="858" t="s">
        <v>903</v>
      </c>
      <c r="B4" s="858"/>
      <c r="C4" s="858"/>
      <c r="D4" s="858"/>
      <c r="E4" s="858"/>
      <c r="F4" s="858"/>
      <c r="G4" s="858"/>
      <c r="H4" s="858"/>
      <c r="I4" s="858"/>
      <c r="J4" s="858"/>
      <c r="K4" s="858"/>
      <c r="L4" s="858"/>
      <c r="M4" s="858"/>
      <c r="N4" s="858"/>
      <c r="O4" s="858"/>
      <c r="P4" s="858"/>
      <c r="Q4" s="858"/>
      <c r="R4" s="858"/>
      <c r="S4" s="858"/>
      <c r="T4" s="858"/>
      <c r="U4" s="858"/>
      <c r="V4" s="858"/>
      <c r="W4" s="858"/>
      <c r="X4" s="858"/>
      <c r="Y4" s="858"/>
      <c r="Z4" s="858"/>
      <c r="AA4" s="858"/>
      <c r="AB4" s="858"/>
      <c r="AC4" s="858"/>
      <c r="AD4" s="858"/>
      <c r="AE4" s="858"/>
    </row>
    <row r="5" spans="1:34" s="57" customFormat="1" ht="19.350000000000001" customHeight="1">
      <c r="A5" s="858"/>
      <c r="B5" s="858"/>
      <c r="C5" s="858"/>
      <c r="D5" s="858"/>
      <c r="E5" s="858"/>
      <c r="F5" s="858"/>
      <c r="G5" s="858"/>
      <c r="H5" s="858"/>
      <c r="I5" s="858"/>
      <c r="J5" s="858"/>
      <c r="K5" s="858"/>
      <c r="L5" s="858"/>
      <c r="M5" s="858"/>
      <c r="N5" s="858"/>
      <c r="O5" s="858"/>
      <c r="P5" s="858"/>
      <c r="Q5" s="858"/>
      <c r="R5" s="858"/>
      <c r="S5" s="858"/>
      <c r="T5" s="858"/>
      <c r="U5" s="858"/>
      <c r="V5" s="858"/>
      <c r="W5" s="858"/>
      <c r="X5" s="858"/>
      <c r="Y5" s="858"/>
      <c r="Z5" s="858"/>
      <c r="AA5" s="858"/>
      <c r="AB5" s="858"/>
      <c r="AC5" s="858"/>
      <c r="AD5" s="858"/>
      <c r="AE5" s="858"/>
    </row>
    <row r="6" spans="1:34" ht="19.350000000000001" customHeight="1">
      <c r="A6" s="86"/>
      <c r="B6" s="86"/>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6"/>
      <c r="AE6" s="86"/>
    </row>
    <row r="7" spans="1:34" ht="19.350000000000001" customHeight="1">
      <c r="A7" s="86"/>
      <c r="B7" s="86"/>
      <c r="C7" s="86"/>
      <c r="D7" s="86"/>
      <c r="E7" s="86"/>
      <c r="F7" s="86"/>
      <c r="G7" s="86"/>
      <c r="H7" s="86"/>
      <c r="I7" s="86"/>
      <c r="J7" s="86"/>
      <c r="K7" s="86"/>
      <c r="L7" s="86"/>
      <c r="M7" s="86"/>
      <c r="N7" s="86"/>
      <c r="O7" s="86"/>
      <c r="P7" s="87"/>
      <c r="Q7" s="859" t="s">
        <v>74</v>
      </c>
      <c r="R7" s="860"/>
      <c r="S7" s="861"/>
      <c r="T7" s="862">
        <f>+Application!S115</f>
        <v>0</v>
      </c>
      <c r="U7" s="862"/>
      <c r="V7" s="862"/>
      <c r="W7" s="862"/>
      <c r="X7" s="862"/>
      <c r="Y7" s="862"/>
      <c r="Z7" s="862"/>
      <c r="AA7" s="862"/>
      <c r="AB7" s="862"/>
      <c r="AC7" s="862"/>
      <c r="AD7" s="862"/>
      <c r="AE7" s="862"/>
      <c r="AH7" s="294"/>
    </row>
    <row r="8" spans="1:34" ht="19.350000000000001" customHeight="1">
      <c r="A8" s="863" t="s">
        <v>75</v>
      </c>
      <c r="B8" s="863"/>
      <c r="C8" s="863"/>
      <c r="D8" s="863"/>
      <c r="E8" s="863"/>
      <c r="F8" s="863"/>
      <c r="G8" s="863"/>
      <c r="H8" s="863"/>
      <c r="I8" s="863"/>
      <c r="J8" s="863"/>
      <c r="K8" s="863"/>
      <c r="L8" s="863"/>
      <c r="M8" s="863"/>
      <c r="N8" s="863"/>
      <c r="O8" s="863"/>
      <c r="P8" s="87"/>
      <c r="Q8" s="864" t="s">
        <v>76</v>
      </c>
      <c r="R8" s="864"/>
      <c r="S8" s="864"/>
      <c r="T8" s="864"/>
      <c r="U8" s="864"/>
      <c r="V8" s="864"/>
      <c r="W8" s="864"/>
      <c r="X8" s="864"/>
      <c r="Y8" s="864"/>
      <c r="Z8" s="864"/>
      <c r="AA8" s="864"/>
      <c r="AB8" s="864"/>
      <c r="AC8" s="864"/>
      <c r="AD8" s="864"/>
      <c r="AE8" s="864"/>
    </row>
    <row r="9" spans="1:34" ht="19.350000000000001" customHeight="1">
      <c r="A9" s="865" t="s">
        <v>904</v>
      </c>
      <c r="B9" s="866"/>
      <c r="C9" s="866"/>
      <c r="D9" s="866"/>
      <c r="E9" s="866"/>
      <c r="F9" s="866"/>
      <c r="G9" s="866"/>
      <c r="H9" s="866"/>
      <c r="I9" s="866"/>
      <c r="J9" s="866"/>
      <c r="K9" s="866"/>
      <c r="L9" s="866"/>
      <c r="M9" s="866"/>
      <c r="N9" s="866"/>
      <c r="O9" s="867"/>
      <c r="P9" s="87"/>
      <c r="Q9" s="874"/>
      <c r="R9" s="875"/>
      <c r="S9" s="875"/>
      <c r="T9" s="875"/>
      <c r="U9" s="875"/>
      <c r="V9" s="875"/>
      <c r="W9" s="875"/>
      <c r="X9" s="875"/>
      <c r="Y9" s="875"/>
      <c r="Z9" s="875"/>
      <c r="AA9" s="875"/>
      <c r="AB9" s="875"/>
      <c r="AC9" s="875"/>
      <c r="AD9" s="875"/>
      <c r="AE9" s="876"/>
      <c r="AH9" s="294" t="s">
        <v>905</v>
      </c>
    </row>
    <row r="10" spans="1:34" ht="19.350000000000001" customHeight="1">
      <c r="A10" s="868"/>
      <c r="B10" s="869"/>
      <c r="C10" s="869"/>
      <c r="D10" s="869"/>
      <c r="E10" s="869"/>
      <c r="F10" s="869"/>
      <c r="G10" s="869"/>
      <c r="H10" s="869"/>
      <c r="I10" s="869"/>
      <c r="J10" s="869"/>
      <c r="K10" s="869"/>
      <c r="L10" s="869"/>
      <c r="M10" s="869"/>
      <c r="N10" s="869"/>
      <c r="O10" s="870"/>
      <c r="P10" s="87"/>
      <c r="Q10" s="877"/>
      <c r="R10" s="878"/>
      <c r="S10" s="878"/>
      <c r="T10" s="878"/>
      <c r="U10" s="878"/>
      <c r="V10" s="878"/>
      <c r="W10" s="878"/>
      <c r="X10" s="878"/>
      <c r="Y10" s="878"/>
      <c r="Z10" s="878"/>
      <c r="AA10" s="878"/>
      <c r="AB10" s="878"/>
      <c r="AC10" s="878"/>
      <c r="AD10" s="878"/>
      <c r="AE10" s="879"/>
      <c r="AH10" s="294" t="s">
        <v>906</v>
      </c>
    </row>
    <row r="11" spans="1:34" ht="19.350000000000001" customHeight="1">
      <c r="A11" s="868"/>
      <c r="B11" s="869"/>
      <c r="C11" s="869"/>
      <c r="D11" s="869"/>
      <c r="E11" s="869"/>
      <c r="F11" s="869"/>
      <c r="G11" s="869"/>
      <c r="H11" s="869"/>
      <c r="I11" s="869"/>
      <c r="J11" s="869"/>
      <c r="K11" s="869"/>
      <c r="L11" s="869"/>
      <c r="M11" s="869"/>
      <c r="N11" s="869"/>
      <c r="O11" s="870"/>
      <c r="P11" s="87"/>
      <c r="Q11" s="877"/>
      <c r="R11" s="878"/>
      <c r="S11" s="878"/>
      <c r="T11" s="878"/>
      <c r="U11" s="878"/>
      <c r="V11" s="878"/>
      <c r="W11" s="878"/>
      <c r="X11" s="878"/>
      <c r="Y11" s="878"/>
      <c r="Z11" s="878"/>
      <c r="AA11" s="878"/>
      <c r="AB11" s="878"/>
      <c r="AC11" s="878"/>
      <c r="AD11" s="878"/>
      <c r="AE11" s="879"/>
    </row>
    <row r="12" spans="1:34" ht="19.350000000000001" customHeight="1">
      <c r="A12" s="868"/>
      <c r="B12" s="869"/>
      <c r="C12" s="869"/>
      <c r="D12" s="869"/>
      <c r="E12" s="869"/>
      <c r="F12" s="869"/>
      <c r="G12" s="869"/>
      <c r="H12" s="869"/>
      <c r="I12" s="869"/>
      <c r="J12" s="869"/>
      <c r="K12" s="869"/>
      <c r="L12" s="869"/>
      <c r="M12" s="869"/>
      <c r="N12" s="869"/>
      <c r="O12" s="870"/>
      <c r="P12" s="87"/>
      <c r="Q12" s="877"/>
      <c r="R12" s="878"/>
      <c r="S12" s="878"/>
      <c r="T12" s="878"/>
      <c r="U12" s="878"/>
      <c r="V12" s="878"/>
      <c r="W12" s="878"/>
      <c r="X12" s="878"/>
      <c r="Y12" s="878"/>
      <c r="Z12" s="878"/>
      <c r="AA12" s="878"/>
      <c r="AB12" s="878"/>
      <c r="AC12" s="878"/>
      <c r="AD12" s="878"/>
      <c r="AE12" s="879"/>
      <c r="AH12" s="294" t="s">
        <v>907</v>
      </c>
    </row>
    <row r="13" spans="1:34" ht="19.350000000000001" customHeight="1">
      <c r="A13" s="871"/>
      <c r="B13" s="872"/>
      <c r="C13" s="872"/>
      <c r="D13" s="872"/>
      <c r="E13" s="872"/>
      <c r="F13" s="872"/>
      <c r="G13" s="872"/>
      <c r="H13" s="872"/>
      <c r="I13" s="872"/>
      <c r="J13" s="872"/>
      <c r="K13" s="872"/>
      <c r="L13" s="872"/>
      <c r="M13" s="872"/>
      <c r="N13" s="872"/>
      <c r="O13" s="873"/>
      <c r="P13" s="87"/>
      <c r="Q13" s="880"/>
      <c r="R13" s="881"/>
      <c r="S13" s="881"/>
      <c r="T13" s="881"/>
      <c r="U13" s="881"/>
      <c r="V13" s="881"/>
      <c r="W13" s="881"/>
      <c r="X13" s="881"/>
      <c r="Y13" s="881"/>
      <c r="Z13" s="881"/>
      <c r="AA13" s="881"/>
      <c r="AB13" s="881"/>
      <c r="AC13" s="881"/>
      <c r="AD13" s="881"/>
      <c r="AE13" s="882"/>
      <c r="AH13" s="294" t="s">
        <v>908</v>
      </c>
    </row>
    <row r="14" spans="1:34" ht="19.350000000000001" customHeight="1">
      <c r="A14" s="87"/>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row>
    <row r="15" spans="1:34" ht="19.350000000000001" customHeight="1">
      <c r="A15" s="857" t="s">
        <v>77</v>
      </c>
      <c r="B15" s="857"/>
      <c r="C15" s="857"/>
      <c r="D15" s="857"/>
      <c r="E15" s="857"/>
      <c r="F15" s="857"/>
      <c r="G15" s="857"/>
      <c r="H15" s="857"/>
      <c r="I15" s="857"/>
      <c r="J15" s="857"/>
      <c r="K15" s="857"/>
      <c r="L15" s="857"/>
      <c r="M15" s="857"/>
      <c r="N15" s="857"/>
      <c r="O15" s="857"/>
      <c r="P15" s="857"/>
      <c r="Q15" s="857"/>
      <c r="R15" s="857"/>
      <c r="S15" s="857"/>
      <c r="T15" s="857"/>
      <c r="U15" s="857"/>
      <c r="V15" s="857"/>
      <c r="W15" s="857"/>
      <c r="X15" s="857"/>
      <c r="Y15" s="857"/>
      <c r="Z15" s="857"/>
      <c r="AA15" s="857"/>
      <c r="AB15" s="857"/>
      <c r="AC15" s="857"/>
      <c r="AD15" s="857"/>
      <c r="AE15" s="857"/>
    </row>
    <row r="16" spans="1:34" ht="19.350000000000001" customHeight="1">
      <c r="A16" s="857"/>
      <c r="B16" s="857"/>
      <c r="C16" s="857"/>
      <c r="D16" s="857"/>
      <c r="E16" s="857"/>
      <c r="F16" s="857"/>
      <c r="G16" s="857"/>
      <c r="H16" s="857"/>
      <c r="I16" s="857"/>
      <c r="J16" s="857"/>
      <c r="K16" s="857"/>
      <c r="L16" s="857"/>
      <c r="M16" s="857"/>
      <c r="N16" s="857"/>
      <c r="O16" s="857"/>
      <c r="P16" s="857"/>
      <c r="Q16" s="857"/>
      <c r="R16" s="857"/>
      <c r="S16" s="857"/>
      <c r="T16" s="857"/>
      <c r="U16" s="857"/>
      <c r="V16" s="857"/>
      <c r="W16" s="857"/>
      <c r="X16" s="857"/>
      <c r="Y16" s="857"/>
      <c r="Z16" s="857"/>
      <c r="AA16" s="857"/>
      <c r="AB16" s="857"/>
      <c r="AC16" s="857"/>
      <c r="AD16" s="857"/>
      <c r="AE16" s="857"/>
    </row>
    <row r="17" spans="1:31" ht="19.350000000000001" customHeight="1">
      <c r="A17" s="857"/>
      <c r="B17" s="857"/>
      <c r="C17" s="857"/>
      <c r="D17" s="857"/>
      <c r="E17" s="857"/>
      <c r="F17" s="857"/>
      <c r="G17" s="857"/>
      <c r="H17" s="857"/>
      <c r="I17" s="857"/>
      <c r="J17" s="857"/>
      <c r="K17" s="857"/>
      <c r="L17" s="857"/>
      <c r="M17" s="857"/>
      <c r="N17" s="857"/>
      <c r="O17" s="857"/>
      <c r="P17" s="857"/>
      <c r="Q17" s="857"/>
      <c r="R17" s="857"/>
      <c r="S17" s="857"/>
      <c r="T17" s="857"/>
      <c r="U17" s="857"/>
      <c r="V17" s="857"/>
      <c r="W17" s="857"/>
      <c r="X17" s="857"/>
      <c r="Y17" s="857"/>
      <c r="Z17" s="857"/>
      <c r="AA17" s="857"/>
      <c r="AB17" s="857"/>
      <c r="AC17" s="857"/>
      <c r="AD17" s="857"/>
      <c r="AE17" s="857"/>
    </row>
    <row r="18" spans="1:31" ht="19.350000000000001" customHeight="1">
      <c r="A18" s="857"/>
      <c r="B18" s="857"/>
      <c r="C18" s="857"/>
      <c r="D18" s="857"/>
      <c r="E18" s="857"/>
      <c r="F18" s="857"/>
      <c r="G18" s="857"/>
      <c r="H18" s="857"/>
      <c r="I18" s="857"/>
      <c r="J18" s="857"/>
      <c r="K18" s="857"/>
      <c r="L18" s="857"/>
      <c r="M18" s="857"/>
      <c r="N18" s="857"/>
      <c r="O18" s="857"/>
      <c r="P18" s="857"/>
      <c r="Q18" s="857"/>
      <c r="R18" s="857"/>
      <c r="S18" s="857"/>
      <c r="T18" s="857"/>
      <c r="U18" s="857"/>
      <c r="V18" s="857"/>
      <c r="W18" s="857"/>
      <c r="X18" s="857"/>
      <c r="Y18" s="857"/>
      <c r="Z18" s="857"/>
      <c r="AA18" s="857"/>
      <c r="AB18" s="857"/>
      <c r="AC18" s="857"/>
      <c r="AD18" s="857"/>
      <c r="AE18" s="857"/>
    </row>
    <row r="19" spans="1:31" ht="19.350000000000001" customHeight="1">
      <c r="A19" s="857" t="s">
        <v>78</v>
      </c>
      <c r="B19" s="857"/>
      <c r="C19" s="857"/>
      <c r="D19" s="857"/>
      <c r="E19" s="857"/>
      <c r="F19" s="857"/>
      <c r="G19" s="857"/>
      <c r="H19" s="857"/>
      <c r="I19" s="857"/>
      <c r="J19" s="857"/>
      <c r="K19" s="857"/>
      <c r="L19" s="857"/>
      <c r="M19" s="857"/>
      <c r="N19" s="857"/>
      <c r="O19" s="857"/>
      <c r="P19" s="857"/>
      <c r="Q19" s="857"/>
      <c r="R19" s="857"/>
      <c r="S19" s="857"/>
      <c r="T19" s="857"/>
      <c r="U19" s="857"/>
      <c r="V19" s="857"/>
      <c r="W19" s="857"/>
      <c r="X19" s="857"/>
      <c r="Y19" s="857"/>
      <c r="Z19" s="857"/>
      <c r="AA19" s="857"/>
      <c r="AB19" s="857"/>
      <c r="AC19" s="857"/>
      <c r="AD19" s="857"/>
      <c r="AE19" s="857"/>
    </row>
    <row r="20" spans="1:31" ht="19.350000000000001" customHeight="1">
      <c r="A20" s="857"/>
      <c r="B20" s="857"/>
      <c r="C20" s="857"/>
      <c r="D20" s="857"/>
      <c r="E20" s="857"/>
      <c r="F20" s="857"/>
      <c r="G20" s="857"/>
      <c r="H20" s="857"/>
      <c r="I20" s="857"/>
      <c r="J20" s="857"/>
      <c r="K20" s="857"/>
      <c r="L20" s="857"/>
      <c r="M20" s="857"/>
      <c r="N20" s="857"/>
      <c r="O20" s="857"/>
      <c r="P20" s="857"/>
      <c r="Q20" s="857"/>
      <c r="R20" s="857"/>
      <c r="S20" s="857"/>
      <c r="T20" s="857"/>
      <c r="U20" s="857"/>
      <c r="V20" s="857"/>
      <c r="W20" s="857"/>
      <c r="X20" s="857"/>
      <c r="Y20" s="857"/>
      <c r="Z20" s="857"/>
      <c r="AA20" s="857"/>
      <c r="AB20" s="857"/>
      <c r="AC20" s="857"/>
      <c r="AD20" s="857"/>
      <c r="AE20" s="857"/>
    </row>
    <row r="21" spans="1:31" ht="19.350000000000001" customHeight="1">
      <c r="A21" s="857"/>
      <c r="B21" s="857"/>
      <c r="C21" s="857"/>
      <c r="D21" s="857"/>
      <c r="E21" s="857"/>
      <c r="F21" s="857"/>
      <c r="G21" s="857"/>
      <c r="H21" s="857"/>
      <c r="I21" s="857"/>
      <c r="J21" s="857"/>
      <c r="K21" s="857"/>
      <c r="L21" s="857"/>
      <c r="M21" s="857"/>
      <c r="N21" s="857"/>
      <c r="O21" s="857"/>
      <c r="P21" s="857"/>
      <c r="Q21" s="857"/>
      <c r="R21" s="857"/>
      <c r="S21" s="857"/>
      <c r="T21" s="857"/>
      <c r="U21" s="857"/>
      <c r="V21" s="857"/>
      <c r="W21" s="857"/>
      <c r="X21" s="857"/>
      <c r="Y21" s="857"/>
      <c r="Z21" s="857"/>
      <c r="AA21" s="857"/>
      <c r="AB21" s="857"/>
      <c r="AC21" s="857"/>
      <c r="AD21" s="857"/>
      <c r="AE21" s="857"/>
    </row>
    <row r="22" spans="1:31" ht="19.350000000000001" customHeight="1">
      <c r="A22" s="857"/>
      <c r="B22" s="857"/>
      <c r="C22" s="857"/>
      <c r="D22" s="857"/>
      <c r="E22" s="857"/>
      <c r="F22" s="857"/>
      <c r="G22" s="857"/>
      <c r="H22" s="857"/>
      <c r="I22" s="857"/>
      <c r="J22" s="857"/>
      <c r="K22" s="857"/>
      <c r="L22" s="857"/>
      <c r="M22" s="857"/>
      <c r="N22" s="857"/>
      <c r="O22" s="857"/>
      <c r="P22" s="857"/>
      <c r="Q22" s="857"/>
      <c r="R22" s="857"/>
      <c r="S22" s="857"/>
      <c r="T22" s="857"/>
      <c r="U22" s="857"/>
      <c r="V22" s="857"/>
      <c r="W22" s="857"/>
      <c r="X22" s="857"/>
      <c r="Y22" s="857"/>
      <c r="Z22" s="857"/>
      <c r="AA22" s="857"/>
      <c r="AB22" s="857"/>
      <c r="AC22" s="857"/>
      <c r="AD22" s="857"/>
      <c r="AE22" s="857"/>
    </row>
    <row r="23" spans="1:31" ht="19.350000000000001" customHeight="1">
      <c r="A23" s="857"/>
      <c r="B23" s="857"/>
      <c r="C23" s="857"/>
      <c r="D23" s="857"/>
      <c r="E23" s="857"/>
      <c r="F23" s="857"/>
      <c r="G23" s="857"/>
      <c r="H23" s="857"/>
      <c r="I23" s="857"/>
      <c r="J23" s="857"/>
      <c r="K23" s="857"/>
      <c r="L23" s="857"/>
      <c r="M23" s="857"/>
      <c r="N23" s="857"/>
      <c r="O23" s="857"/>
      <c r="P23" s="857"/>
      <c r="Q23" s="857"/>
      <c r="R23" s="857"/>
      <c r="S23" s="857"/>
      <c r="T23" s="857"/>
      <c r="U23" s="857"/>
      <c r="V23" s="857"/>
      <c r="W23" s="857"/>
      <c r="X23" s="857"/>
      <c r="Y23" s="857"/>
      <c r="Z23" s="857"/>
      <c r="AA23" s="857"/>
      <c r="AB23" s="857"/>
      <c r="AC23" s="857"/>
      <c r="AD23" s="857"/>
      <c r="AE23" s="857"/>
    </row>
    <row r="24" spans="1:31" ht="19.350000000000001" customHeight="1">
      <c r="A24" s="857" t="s">
        <v>79</v>
      </c>
      <c r="B24" s="857"/>
      <c r="C24" s="857"/>
      <c r="D24" s="857"/>
      <c r="E24" s="857"/>
      <c r="F24" s="857"/>
      <c r="G24" s="857"/>
      <c r="H24" s="857"/>
      <c r="I24" s="857"/>
      <c r="J24" s="857"/>
      <c r="K24" s="857"/>
      <c r="L24" s="857"/>
      <c r="M24" s="857"/>
      <c r="N24" s="857"/>
      <c r="O24" s="857"/>
      <c r="P24" s="857"/>
      <c r="Q24" s="857"/>
      <c r="R24" s="857"/>
      <c r="S24" s="857"/>
      <c r="T24" s="857"/>
      <c r="U24" s="857"/>
      <c r="V24" s="857"/>
      <c r="W24" s="857"/>
      <c r="X24" s="857"/>
      <c r="Y24" s="857"/>
      <c r="Z24" s="857"/>
      <c r="AA24" s="857"/>
      <c r="AB24" s="857"/>
      <c r="AC24" s="857"/>
      <c r="AD24" s="857"/>
      <c r="AE24" s="857"/>
    </row>
    <row r="25" spans="1:31" ht="19.350000000000001" customHeight="1">
      <c r="A25" s="857"/>
      <c r="B25" s="857"/>
      <c r="C25" s="857"/>
      <c r="D25" s="857"/>
      <c r="E25" s="857"/>
      <c r="F25" s="857"/>
      <c r="G25" s="857"/>
      <c r="H25" s="857"/>
      <c r="I25" s="857"/>
      <c r="J25" s="857"/>
      <c r="K25" s="857"/>
      <c r="L25" s="857"/>
      <c r="M25" s="857"/>
      <c r="N25" s="857"/>
      <c r="O25" s="857"/>
      <c r="P25" s="857"/>
      <c r="Q25" s="857"/>
      <c r="R25" s="857"/>
      <c r="S25" s="857"/>
      <c r="T25" s="857"/>
      <c r="U25" s="857"/>
      <c r="V25" s="857"/>
      <c r="W25" s="857"/>
      <c r="X25" s="857"/>
      <c r="Y25" s="857"/>
      <c r="Z25" s="857"/>
      <c r="AA25" s="857"/>
      <c r="AB25" s="857"/>
      <c r="AC25" s="857"/>
      <c r="AD25" s="857"/>
      <c r="AE25" s="857"/>
    </row>
    <row r="26" spans="1:31" ht="19.350000000000001" customHeight="1">
      <c r="A26" s="857"/>
      <c r="B26" s="857"/>
      <c r="C26" s="857"/>
      <c r="D26" s="857"/>
      <c r="E26" s="857"/>
      <c r="F26" s="857"/>
      <c r="G26" s="857"/>
      <c r="H26" s="857"/>
      <c r="I26" s="857"/>
      <c r="J26" s="857"/>
      <c r="K26" s="857"/>
      <c r="L26" s="857"/>
      <c r="M26" s="857"/>
      <c r="N26" s="857"/>
      <c r="O26" s="857"/>
      <c r="P26" s="857"/>
      <c r="Q26" s="857"/>
      <c r="R26" s="857"/>
      <c r="S26" s="857"/>
      <c r="T26" s="857"/>
      <c r="U26" s="857"/>
      <c r="V26" s="857"/>
      <c r="W26" s="857"/>
      <c r="X26" s="857"/>
      <c r="Y26" s="857"/>
      <c r="Z26" s="857"/>
      <c r="AA26" s="857"/>
      <c r="AB26" s="857"/>
      <c r="AC26" s="857"/>
      <c r="AD26" s="857"/>
      <c r="AE26" s="857"/>
    </row>
    <row r="27" spans="1:31" ht="19.350000000000001" customHeight="1">
      <c r="A27" s="857"/>
      <c r="B27" s="857"/>
      <c r="C27" s="857"/>
      <c r="D27" s="857"/>
      <c r="E27" s="857"/>
      <c r="F27" s="857"/>
      <c r="G27" s="857"/>
      <c r="H27" s="857"/>
      <c r="I27" s="857"/>
      <c r="J27" s="857"/>
      <c r="K27" s="857"/>
      <c r="L27" s="857"/>
      <c r="M27" s="857"/>
      <c r="N27" s="857"/>
      <c r="O27" s="857"/>
      <c r="P27" s="857"/>
      <c r="Q27" s="857"/>
      <c r="R27" s="857"/>
      <c r="S27" s="857"/>
      <c r="T27" s="857"/>
      <c r="U27" s="857"/>
      <c r="V27" s="857"/>
      <c r="W27" s="857"/>
      <c r="X27" s="857"/>
      <c r="Y27" s="857"/>
      <c r="Z27" s="857"/>
      <c r="AA27" s="857"/>
      <c r="AB27" s="857"/>
      <c r="AC27" s="857"/>
      <c r="AD27" s="857"/>
      <c r="AE27" s="857"/>
    </row>
    <row r="28" spans="1:31" ht="19.350000000000001" customHeight="1">
      <c r="A28" s="857" t="s">
        <v>1106</v>
      </c>
      <c r="B28" s="857"/>
      <c r="C28" s="857"/>
      <c r="D28" s="857"/>
      <c r="E28" s="857"/>
      <c r="F28" s="857"/>
      <c r="G28" s="857"/>
      <c r="H28" s="857"/>
      <c r="I28" s="857"/>
      <c r="J28" s="857"/>
      <c r="K28" s="857"/>
      <c r="L28" s="857"/>
      <c r="M28" s="857"/>
      <c r="N28" s="857"/>
      <c r="O28" s="857"/>
      <c r="P28" s="857"/>
      <c r="Q28" s="857"/>
      <c r="R28" s="857"/>
      <c r="S28" s="857"/>
      <c r="T28" s="857"/>
      <c r="U28" s="857"/>
      <c r="V28" s="857"/>
      <c r="W28" s="857"/>
      <c r="X28" s="857"/>
      <c r="Y28" s="857"/>
      <c r="Z28" s="857"/>
      <c r="AA28" s="857"/>
      <c r="AB28" s="857"/>
      <c r="AC28" s="857"/>
      <c r="AD28" s="857"/>
      <c r="AE28" s="857"/>
    </row>
    <row r="29" spans="1:31" ht="19.350000000000001" customHeight="1">
      <c r="A29" s="857"/>
      <c r="B29" s="857"/>
      <c r="C29" s="857"/>
      <c r="D29" s="857"/>
      <c r="E29" s="857"/>
      <c r="F29" s="857"/>
      <c r="G29" s="857"/>
      <c r="H29" s="857"/>
      <c r="I29" s="857"/>
      <c r="J29" s="857"/>
      <c r="K29" s="857"/>
      <c r="L29" s="857"/>
      <c r="M29" s="857"/>
      <c r="N29" s="857"/>
      <c r="O29" s="857"/>
      <c r="P29" s="857"/>
      <c r="Q29" s="857"/>
      <c r="R29" s="857"/>
      <c r="S29" s="857"/>
      <c r="T29" s="857"/>
      <c r="U29" s="857"/>
      <c r="V29" s="857"/>
      <c r="W29" s="857"/>
      <c r="X29" s="857"/>
      <c r="Y29" s="857"/>
      <c r="Z29" s="857"/>
      <c r="AA29" s="857"/>
      <c r="AB29" s="857"/>
      <c r="AC29" s="857"/>
      <c r="AD29" s="857"/>
      <c r="AE29" s="857"/>
    </row>
    <row r="30" spans="1:31" ht="19.350000000000001" customHeight="1">
      <c r="A30" s="857"/>
      <c r="B30" s="857"/>
      <c r="C30" s="857"/>
      <c r="D30" s="857"/>
      <c r="E30" s="857"/>
      <c r="F30" s="857"/>
      <c r="G30" s="857"/>
      <c r="H30" s="857"/>
      <c r="I30" s="857"/>
      <c r="J30" s="857"/>
      <c r="K30" s="857"/>
      <c r="L30" s="857"/>
      <c r="M30" s="857"/>
      <c r="N30" s="857"/>
      <c r="O30" s="857"/>
      <c r="P30" s="857"/>
      <c r="Q30" s="857"/>
      <c r="R30" s="857"/>
      <c r="S30" s="857"/>
      <c r="T30" s="857"/>
      <c r="U30" s="857"/>
      <c r="V30" s="857"/>
      <c r="W30" s="857"/>
      <c r="X30" s="857"/>
      <c r="Y30" s="857"/>
      <c r="Z30" s="857"/>
      <c r="AA30" s="857"/>
      <c r="AB30" s="857"/>
      <c r="AC30" s="857"/>
      <c r="AD30" s="857"/>
      <c r="AE30" s="857"/>
    </row>
    <row r="31" spans="1:31" ht="19.350000000000001" customHeight="1">
      <c r="A31" s="857"/>
      <c r="B31" s="857"/>
      <c r="C31" s="857"/>
      <c r="D31" s="857"/>
      <c r="E31" s="857"/>
      <c r="F31" s="857"/>
      <c r="G31" s="857"/>
      <c r="H31" s="857"/>
      <c r="I31" s="857"/>
      <c r="J31" s="857"/>
      <c r="K31" s="857"/>
      <c r="L31" s="857"/>
      <c r="M31" s="857"/>
      <c r="N31" s="857"/>
      <c r="O31" s="857"/>
      <c r="P31" s="857"/>
      <c r="Q31" s="857"/>
      <c r="R31" s="857"/>
      <c r="S31" s="857"/>
      <c r="T31" s="857"/>
      <c r="U31" s="857"/>
      <c r="V31" s="857"/>
      <c r="W31" s="857"/>
      <c r="X31" s="857"/>
      <c r="Y31" s="857"/>
      <c r="Z31" s="857"/>
      <c r="AA31" s="857"/>
      <c r="AB31" s="857"/>
      <c r="AC31" s="857"/>
      <c r="AD31" s="857"/>
      <c r="AE31" s="857"/>
    </row>
    <row r="32" spans="1:31" ht="19.350000000000001" customHeight="1">
      <c r="A32" s="857" t="s">
        <v>80</v>
      </c>
      <c r="B32" s="857"/>
      <c r="C32" s="857"/>
      <c r="D32" s="857"/>
      <c r="E32" s="857"/>
      <c r="F32" s="857"/>
      <c r="G32" s="857"/>
      <c r="H32" s="857"/>
      <c r="I32" s="857"/>
      <c r="J32" s="857"/>
      <c r="K32" s="857"/>
      <c r="L32" s="857"/>
      <c r="M32" s="857"/>
      <c r="N32" s="857"/>
      <c r="O32" s="857"/>
      <c r="P32" s="857"/>
      <c r="Q32" s="857"/>
      <c r="R32" s="857"/>
      <c r="S32" s="857"/>
      <c r="T32" s="857"/>
      <c r="U32" s="857"/>
      <c r="V32" s="857"/>
      <c r="W32" s="857"/>
      <c r="X32" s="857"/>
      <c r="Y32" s="857"/>
      <c r="Z32" s="857"/>
      <c r="AA32" s="857"/>
      <c r="AB32" s="857"/>
      <c r="AC32" s="857"/>
      <c r="AD32" s="857"/>
      <c r="AE32" s="857"/>
    </row>
    <row r="33" spans="1:31" ht="19.350000000000001" customHeight="1">
      <c r="A33" s="857"/>
      <c r="B33" s="857"/>
      <c r="C33" s="857"/>
      <c r="D33" s="857"/>
      <c r="E33" s="857"/>
      <c r="F33" s="857"/>
      <c r="G33" s="857"/>
      <c r="H33" s="857"/>
      <c r="I33" s="857"/>
      <c r="J33" s="857"/>
      <c r="K33" s="857"/>
      <c r="L33" s="857"/>
      <c r="M33" s="857"/>
      <c r="N33" s="857"/>
      <c r="O33" s="857"/>
      <c r="P33" s="857"/>
      <c r="Q33" s="857"/>
      <c r="R33" s="857"/>
      <c r="S33" s="857"/>
      <c r="T33" s="857"/>
      <c r="U33" s="857"/>
      <c r="V33" s="857"/>
      <c r="W33" s="857"/>
      <c r="X33" s="857"/>
      <c r="Y33" s="857"/>
      <c r="Z33" s="857"/>
      <c r="AA33" s="857"/>
      <c r="AB33" s="857"/>
      <c r="AC33" s="857"/>
      <c r="AD33" s="857"/>
      <c r="AE33" s="857"/>
    </row>
    <row r="34" spans="1:31" ht="19.350000000000001" customHeight="1">
      <c r="A34" s="857"/>
      <c r="B34" s="857"/>
      <c r="C34" s="857"/>
      <c r="D34" s="857"/>
      <c r="E34" s="857"/>
      <c r="F34" s="857"/>
      <c r="G34" s="857"/>
      <c r="H34" s="857"/>
      <c r="I34" s="857"/>
      <c r="J34" s="857"/>
      <c r="K34" s="857"/>
      <c r="L34" s="857"/>
      <c r="M34" s="857"/>
      <c r="N34" s="857"/>
      <c r="O34" s="857"/>
      <c r="P34" s="857"/>
      <c r="Q34" s="857"/>
      <c r="R34" s="857"/>
      <c r="S34" s="857"/>
      <c r="T34" s="857"/>
      <c r="U34" s="857"/>
      <c r="V34" s="857"/>
      <c r="W34" s="857"/>
      <c r="X34" s="857"/>
      <c r="Y34" s="857"/>
      <c r="Z34" s="857"/>
      <c r="AA34" s="857"/>
      <c r="AB34" s="857"/>
      <c r="AC34" s="857"/>
      <c r="AD34" s="857"/>
      <c r="AE34" s="857"/>
    </row>
    <row r="35" spans="1:31" ht="19.350000000000001" customHeight="1">
      <c r="A35" s="857"/>
      <c r="B35" s="857"/>
      <c r="C35" s="857"/>
      <c r="D35" s="857"/>
      <c r="E35" s="857"/>
      <c r="F35" s="857"/>
      <c r="G35" s="857"/>
      <c r="H35" s="857"/>
      <c r="I35" s="857"/>
      <c r="J35" s="857"/>
      <c r="K35" s="857"/>
      <c r="L35" s="857"/>
      <c r="M35" s="857"/>
      <c r="N35" s="857"/>
      <c r="O35" s="857"/>
      <c r="P35" s="857"/>
      <c r="Q35" s="857"/>
      <c r="R35" s="857"/>
      <c r="S35" s="857"/>
      <c r="T35" s="857"/>
      <c r="U35" s="857"/>
      <c r="V35" s="857"/>
      <c r="W35" s="857"/>
      <c r="X35" s="857"/>
      <c r="Y35" s="857"/>
      <c r="Z35" s="857"/>
      <c r="AA35" s="857"/>
      <c r="AB35" s="857"/>
      <c r="AC35" s="857"/>
      <c r="AD35" s="857"/>
      <c r="AE35" s="857"/>
    </row>
    <row r="36" spans="1:31" ht="19.350000000000001" customHeight="1">
      <c r="A36" s="857"/>
      <c r="B36" s="857"/>
      <c r="C36" s="857"/>
      <c r="D36" s="857"/>
      <c r="E36" s="857"/>
      <c r="F36" s="857"/>
      <c r="G36" s="857"/>
      <c r="H36" s="857"/>
      <c r="I36" s="857"/>
      <c r="J36" s="857"/>
      <c r="K36" s="857"/>
      <c r="L36" s="857"/>
      <c r="M36" s="857"/>
      <c r="N36" s="857"/>
      <c r="O36" s="857"/>
      <c r="P36" s="857"/>
      <c r="Q36" s="857"/>
      <c r="R36" s="857"/>
      <c r="S36" s="857"/>
      <c r="T36" s="857"/>
      <c r="U36" s="857"/>
      <c r="V36" s="857"/>
      <c r="W36" s="857"/>
      <c r="X36" s="857"/>
      <c r="Y36" s="857"/>
      <c r="Z36" s="857"/>
      <c r="AA36" s="857"/>
      <c r="AB36" s="857"/>
      <c r="AC36" s="857"/>
      <c r="AD36" s="857"/>
      <c r="AE36" s="857"/>
    </row>
    <row r="37" spans="1:31" ht="19.350000000000001" customHeight="1">
      <c r="A37" s="857" t="s">
        <v>81</v>
      </c>
      <c r="B37" s="857"/>
      <c r="C37" s="857"/>
      <c r="D37" s="857"/>
      <c r="E37" s="857"/>
      <c r="F37" s="857"/>
      <c r="G37" s="857"/>
      <c r="H37" s="857"/>
      <c r="I37" s="857"/>
      <c r="J37" s="857"/>
      <c r="K37" s="857"/>
      <c r="L37" s="857"/>
      <c r="M37" s="857"/>
      <c r="N37" s="857"/>
      <c r="O37" s="857"/>
      <c r="P37" s="857"/>
      <c r="Q37" s="857"/>
      <c r="R37" s="857"/>
      <c r="S37" s="857"/>
      <c r="T37" s="857"/>
      <c r="U37" s="857"/>
      <c r="V37" s="857"/>
      <c r="W37" s="857"/>
      <c r="X37" s="857"/>
      <c r="Y37" s="857"/>
      <c r="Z37" s="857"/>
      <c r="AA37" s="857"/>
      <c r="AB37" s="857"/>
      <c r="AC37" s="857"/>
      <c r="AD37" s="857"/>
      <c r="AE37" s="857"/>
    </row>
    <row r="38" spans="1:31" ht="19.350000000000001" customHeight="1">
      <c r="A38" s="857"/>
      <c r="B38" s="857"/>
      <c r="C38" s="857"/>
      <c r="D38" s="857"/>
      <c r="E38" s="857"/>
      <c r="F38" s="857"/>
      <c r="G38" s="857"/>
      <c r="H38" s="857"/>
      <c r="I38" s="857"/>
      <c r="J38" s="857"/>
      <c r="K38" s="857"/>
      <c r="L38" s="857"/>
      <c r="M38" s="857"/>
      <c r="N38" s="857"/>
      <c r="O38" s="857"/>
      <c r="P38" s="857"/>
      <c r="Q38" s="857"/>
      <c r="R38" s="857"/>
      <c r="S38" s="857"/>
      <c r="T38" s="857"/>
      <c r="U38" s="857"/>
      <c r="V38" s="857"/>
      <c r="W38" s="857"/>
      <c r="X38" s="857"/>
      <c r="Y38" s="857"/>
      <c r="Z38" s="857"/>
      <c r="AA38" s="857"/>
      <c r="AB38" s="857"/>
      <c r="AC38" s="857"/>
      <c r="AD38" s="857"/>
      <c r="AE38" s="857"/>
    </row>
    <row r="39" spans="1:31" ht="19.350000000000001" customHeight="1">
      <c r="A39" s="857"/>
      <c r="B39" s="857"/>
      <c r="C39" s="857"/>
      <c r="D39" s="857"/>
      <c r="E39" s="857"/>
      <c r="F39" s="857"/>
      <c r="G39" s="857"/>
      <c r="H39" s="857"/>
      <c r="I39" s="857"/>
      <c r="J39" s="857"/>
      <c r="K39" s="857"/>
      <c r="L39" s="857"/>
      <c r="M39" s="857"/>
      <c r="N39" s="857"/>
      <c r="O39" s="857"/>
      <c r="P39" s="857"/>
      <c r="Q39" s="857"/>
      <c r="R39" s="857"/>
      <c r="S39" s="857"/>
      <c r="T39" s="857"/>
      <c r="U39" s="857"/>
      <c r="V39" s="857"/>
      <c r="W39" s="857"/>
      <c r="X39" s="857"/>
      <c r="Y39" s="857"/>
      <c r="Z39" s="857"/>
      <c r="AA39" s="857"/>
      <c r="AB39" s="857"/>
      <c r="AC39" s="857"/>
      <c r="AD39" s="857"/>
      <c r="AE39" s="857"/>
    </row>
    <row r="40" spans="1:31" ht="19.350000000000001" customHeight="1">
      <c r="A40" s="857"/>
      <c r="B40" s="857"/>
      <c r="C40" s="857"/>
      <c r="D40" s="857"/>
      <c r="E40" s="857"/>
      <c r="F40" s="857"/>
      <c r="G40" s="857"/>
      <c r="H40" s="857"/>
      <c r="I40" s="857"/>
      <c r="J40" s="857"/>
      <c r="K40" s="857"/>
      <c r="L40" s="857"/>
      <c r="M40" s="857"/>
      <c r="N40" s="857"/>
      <c r="O40" s="857"/>
      <c r="P40" s="857"/>
      <c r="Q40" s="857"/>
      <c r="R40" s="857"/>
      <c r="S40" s="857"/>
      <c r="T40" s="857"/>
      <c r="U40" s="857"/>
      <c r="V40" s="857"/>
      <c r="W40" s="857"/>
      <c r="X40" s="857"/>
      <c r="Y40" s="857"/>
      <c r="Z40" s="857"/>
      <c r="AA40" s="857"/>
      <c r="AB40" s="857"/>
      <c r="AC40" s="857"/>
      <c r="AD40" s="857"/>
      <c r="AE40" s="857"/>
    </row>
    <row r="41" spans="1:31" ht="19.350000000000001" customHeight="1">
      <c r="A41" s="857"/>
      <c r="B41" s="857"/>
      <c r="C41" s="857"/>
      <c r="D41" s="857"/>
      <c r="E41" s="857"/>
      <c r="F41" s="857"/>
      <c r="G41" s="857"/>
      <c r="H41" s="857"/>
      <c r="I41" s="857"/>
      <c r="J41" s="857"/>
      <c r="K41" s="857"/>
      <c r="L41" s="857"/>
      <c r="M41" s="857"/>
      <c r="N41" s="857"/>
      <c r="O41" s="857"/>
      <c r="P41" s="857"/>
      <c r="Q41" s="857"/>
      <c r="R41" s="857"/>
      <c r="S41" s="857"/>
      <c r="T41" s="857"/>
      <c r="U41" s="857"/>
      <c r="V41" s="857"/>
      <c r="W41" s="857"/>
      <c r="X41" s="857"/>
      <c r="Y41" s="857"/>
      <c r="Z41" s="857"/>
      <c r="AA41" s="857"/>
      <c r="AB41" s="857"/>
      <c r="AC41" s="857"/>
      <c r="AD41" s="857"/>
      <c r="AE41" s="857"/>
    </row>
    <row r="42" spans="1:31" ht="19.350000000000001" customHeight="1">
      <c r="A42" s="857" t="s">
        <v>918</v>
      </c>
      <c r="B42" s="857"/>
      <c r="C42" s="857"/>
      <c r="D42" s="857"/>
      <c r="E42" s="857"/>
      <c r="F42" s="857"/>
      <c r="G42" s="857"/>
      <c r="H42" s="857"/>
      <c r="I42" s="857"/>
      <c r="J42" s="857"/>
      <c r="K42" s="857"/>
      <c r="L42" s="857"/>
      <c r="M42" s="857"/>
      <c r="N42" s="857"/>
      <c r="O42" s="857"/>
      <c r="P42" s="857"/>
      <c r="Q42" s="857"/>
      <c r="R42" s="857"/>
      <c r="S42" s="857"/>
      <c r="T42" s="857"/>
      <c r="U42" s="857"/>
      <c r="V42" s="857"/>
      <c r="W42" s="857"/>
      <c r="X42" s="857"/>
      <c r="Y42" s="857"/>
      <c r="Z42" s="857"/>
      <c r="AA42" s="857"/>
      <c r="AB42" s="857"/>
      <c r="AC42" s="857"/>
      <c r="AD42" s="857"/>
      <c r="AE42" s="857"/>
    </row>
    <row r="43" spans="1:31" ht="19.350000000000001" customHeight="1">
      <c r="A43" s="857"/>
      <c r="B43" s="857"/>
      <c r="C43" s="857"/>
      <c r="D43" s="857"/>
      <c r="E43" s="857"/>
      <c r="F43" s="857"/>
      <c r="G43" s="857"/>
      <c r="H43" s="857"/>
      <c r="I43" s="857"/>
      <c r="J43" s="857"/>
      <c r="K43" s="857"/>
      <c r="L43" s="857"/>
      <c r="M43" s="857"/>
      <c r="N43" s="857"/>
      <c r="O43" s="857"/>
      <c r="P43" s="857"/>
      <c r="Q43" s="857"/>
      <c r="R43" s="857"/>
      <c r="S43" s="857"/>
      <c r="T43" s="857"/>
      <c r="U43" s="857"/>
      <c r="V43" s="857"/>
      <c r="W43" s="857"/>
      <c r="X43" s="857"/>
      <c r="Y43" s="857"/>
      <c r="Z43" s="857"/>
      <c r="AA43" s="857"/>
      <c r="AB43" s="857"/>
      <c r="AC43" s="857"/>
      <c r="AD43" s="857"/>
      <c r="AE43" s="857"/>
    </row>
    <row r="44" spans="1:31" ht="19.350000000000001" customHeight="1">
      <c r="A44" s="857"/>
      <c r="B44" s="857"/>
      <c r="C44" s="857"/>
      <c r="D44" s="857"/>
      <c r="E44" s="857"/>
      <c r="F44" s="857"/>
      <c r="G44" s="857"/>
      <c r="H44" s="857"/>
      <c r="I44" s="857"/>
      <c r="J44" s="857"/>
      <c r="K44" s="857"/>
      <c r="L44" s="857"/>
      <c r="M44" s="857"/>
      <c r="N44" s="857"/>
      <c r="O44" s="857"/>
      <c r="P44" s="857"/>
      <c r="Q44" s="857"/>
      <c r="R44" s="857"/>
      <c r="S44" s="857"/>
      <c r="T44" s="857"/>
      <c r="U44" s="857"/>
      <c r="V44" s="857"/>
      <c r="W44" s="857"/>
      <c r="X44" s="857"/>
      <c r="Y44" s="857"/>
      <c r="Z44" s="857"/>
      <c r="AA44" s="857"/>
      <c r="AB44" s="857"/>
      <c r="AC44" s="857"/>
      <c r="AD44" s="857"/>
      <c r="AE44" s="857"/>
    </row>
    <row r="45" spans="1:31" ht="19.350000000000001" customHeight="1">
      <c r="A45" s="857"/>
      <c r="B45" s="857"/>
      <c r="C45" s="857"/>
      <c r="D45" s="857"/>
      <c r="E45" s="857"/>
      <c r="F45" s="857"/>
      <c r="G45" s="857"/>
      <c r="H45" s="857"/>
      <c r="I45" s="857"/>
      <c r="J45" s="857"/>
      <c r="K45" s="857"/>
      <c r="L45" s="857"/>
      <c r="M45" s="857"/>
      <c r="N45" s="857"/>
      <c r="O45" s="857"/>
      <c r="P45" s="857"/>
      <c r="Q45" s="857"/>
      <c r="R45" s="857"/>
      <c r="S45" s="857"/>
      <c r="T45" s="857"/>
      <c r="U45" s="857"/>
      <c r="V45" s="857"/>
      <c r="W45" s="857"/>
      <c r="X45" s="857"/>
      <c r="Y45" s="857"/>
      <c r="Z45" s="857"/>
      <c r="AA45" s="857"/>
      <c r="AB45" s="857"/>
      <c r="AC45" s="857"/>
      <c r="AD45" s="857"/>
      <c r="AE45" s="857"/>
    </row>
    <row r="46" spans="1:31" ht="19.350000000000001" customHeight="1">
      <c r="A46" s="857"/>
      <c r="B46" s="857"/>
      <c r="C46" s="857"/>
      <c r="D46" s="857"/>
      <c r="E46" s="857"/>
      <c r="F46" s="857"/>
      <c r="G46" s="857"/>
      <c r="H46" s="857"/>
      <c r="I46" s="857"/>
      <c r="J46" s="857"/>
      <c r="K46" s="857"/>
      <c r="L46" s="857"/>
      <c r="M46" s="857"/>
      <c r="N46" s="857"/>
      <c r="O46" s="857"/>
      <c r="P46" s="857"/>
      <c r="Q46" s="857"/>
      <c r="R46" s="857"/>
      <c r="S46" s="857"/>
      <c r="T46" s="857"/>
      <c r="U46" s="857"/>
      <c r="V46" s="857"/>
      <c r="W46" s="857"/>
      <c r="X46" s="857"/>
      <c r="Y46" s="857"/>
      <c r="Z46" s="857"/>
      <c r="AA46" s="857"/>
      <c r="AB46" s="857"/>
      <c r="AC46" s="857"/>
      <c r="AD46" s="857"/>
      <c r="AE46" s="857"/>
    </row>
    <row r="47" spans="1:31" ht="19.350000000000001" customHeight="1">
      <c r="A47" s="857"/>
      <c r="B47" s="857"/>
      <c r="C47" s="857"/>
      <c r="D47" s="857"/>
      <c r="E47" s="857"/>
      <c r="F47" s="857"/>
      <c r="G47" s="857"/>
      <c r="H47" s="857"/>
      <c r="I47" s="857"/>
      <c r="J47" s="857"/>
      <c r="K47" s="857"/>
      <c r="L47" s="857"/>
      <c r="M47" s="857"/>
      <c r="N47" s="857"/>
      <c r="O47" s="857"/>
      <c r="P47" s="857"/>
      <c r="Q47" s="857"/>
      <c r="R47" s="857"/>
      <c r="S47" s="857"/>
      <c r="T47" s="857"/>
      <c r="U47" s="857"/>
      <c r="V47" s="857"/>
      <c r="W47" s="857"/>
      <c r="X47" s="857"/>
      <c r="Y47" s="857"/>
      <c r="Z47" s="857"/>
      <c r="AA47" s="857"/>
      <c r="AB47" s="857"/>
      <c r="AC47" s="857"/>
      <c r="AD47" s="857"/>
      <c r="AE47" s="857"/>
    </row>
    <row r="48" spans="1:31" ht="19.350000000000001" customHeight="1">
      <c r="A48" s="857"/>
      <c r="B48" s="857"/>
      <c r="C48" s="857"/>
      <c r="D48" s="857"/>
      <c r="E48" s="857"/>
      <c r="F48" s="857"/>
      <c r="G48" s="857"/>
      <c r="H48" s="857"/>
      <c r="I48" s="857"/>
      <c r="J48" s="857"/>
      <c r="K48" s="857"/>
      <c r="L48" s="857"/>
      <c r="M48" s="857"/>
      <c r="N48" s="857"/>
      <c r="O48" s="857"/>
      <c r="P48" s="857"/>
      <c r="Q48" s="857"/>
      <c r="R48" s="857"/>
      <c r="S48" s="857"/>
      <c r="T48" s="857"/>
      <c r="U48" s="857"/>
      <c r="V48" s="857"/>
      <c r="W48" s="857"/>
      <c r="X48" s="857"/>
      <c r="Y48" s="857"/>
      <c r="Z48" s="857"/>
      <c r="AA48" s="857"/>
      <c r="AB48" s="857"/>
      <c r="AC48" s="857"/>
      <c r="AD48" s="857"/>
      <c r="AE48" s="857"/>
    </row>
    <row r="49" spans="1:31" ht="19.350000000000001" customHeight="1">
      <c r="A49" s="857"/>
      <c r="B49" s="857"/>
      <c r="C49" s="857"/>
      <c r="D49" s="857"/>
      <c r="E49" s="857"/>
      <c r="F49" s="857"/>
      <c r="G49" s="857"/>
      <c r="H49" s="857"/>
      <c r="I49" s="857"/>
      <c r="J49" s="857"/>
      <c r="K49" s="857"/>
      <c r="L49" s="857"/>
      <c r="M49" s="857"/>
      <c r="N49" s="857"/>
      <c r="O49" s="857"/>
      <c r="P49" s="857"/>
      <c r="Q49" s="857"/>
      <c r="R49" s="857"/>
      <c r="S49" s="857"/>
      <c r="T49" s="857"/>
      <c r="U49" s="857"/>
      <c r="V49" s="857"/>
      <c r="W49" s="857"/>
      <c r="X49" s="857"/>
      <c r="Y49" s="857"/>
      <c r="Z49" s="857"/>
      <c r="AA49" s="857"/>
      <c r="AB49" s="857"/>
      <c r="AC49" s="857"/>
      <c r="AD49" s="857"/>
      <c r="AE49" s="857"/>
    </row>
    <row r="50" spans="1:31" ht="19.350000000000001" customHeight="1">
      <c r="A50" s="857"/>
      <c r="B50" s="857"/>
      <c r="C50" s="857"/>
      <c r="D50" s="857"/>
      <c r="E50" s="857"/>
      <c r="F50" s="857"/>
      <c r="G50" s="857"/>
      <c r="H50" s="857"/>
      <c r="I50" s="857"/>
      <c r="J50" s="857"/>
      <c r="K50" s="857"/>
      <c r="L50" s="857"/>
      <c r="M50" s="857"/>
      <c r="N50" s="857"/>
      <c r="O50" s="857"/>
      <c r="P50" s="857"/>
      <c r="Q50" s="857"/>
      <c r="R50" s="857"/>
      <c r="S50" s="857"/>
      <c r="T50" s="857"/>
      <c r="U50" s="857"/>
      <c r="V50" s="857"/>
      <c r="W50" s="857"/>
      <c r="X50" s="857"/>
      <c r="Y50" s="857"/>
      <c r="Z50" s="857"/>
      <c r="AA50" s="857"/>
      <c r="AB50" s="857"/>
      <c r="AC50" s="857"/>
      <c r="AD50" s="857"/>
      <c r="AE50" s="857"/>
    </row>
    <row r="51" spans="1:31" ht="19.350000000000001" customHeight="1">
      <c r="A51" s="857"/>
      <c r="B51" s="857"/>
      <c r="C51" s="857"/>
      <c r="D51" s="857"/>
      <c r="E51" s="857"/>
      <c r="F51" s="857"/>
      <c r="G51" s="857"/>
      <c r="H51" s="857"/>
      <c r="I51" s="857"/>
      <c r="J51" s="857"/>
      <c r="K51" s="857"/>
      <c r="L51" s="857"/>
      <c r="M51" s="857"/>
      <c r="N51" s="857"/>
      <c r="O51" s="857"/>
      <c r="P51" s="857"/>
      <c r="Q51" s="857"/>
      <c r="R51" s="857"/>
      <c r="S51" s="857"/>
      <c r="T51" s="857"/>
      <c r="U51" s="857"/>
      <c r="V51" s="857"/>
      <c r="W51" s="857"/>
      <c r="X51" s="857"/>
      <c r="Y51" s="857"/>
      <c r="Z51" s="857"/>
      <c r="AA51" s="857"/>
      <c r="AB51" s="857"/>
      <c r="AC51" s="857"/>
      <c r="AD51" s="857"/>
      <c r="AE51" s="857"/>
    </row>
    <row r="52" spans="1:31" ht="19.350000000000001" customHeight="1">
      <c r="A52" s="857"/>
      <c r="B52" s="857"/>
      <c r="C52" s="857"/>
      <c r="D52" s="857"/>
      <c r="E52" s="857"/>
      <c r="F52" s="857"/>
      <c r="G52" s="857"/>
      <c r="H52" s="857"/>
      <c r="I52" s="857"/>
      <c r="J52" s="857"/>
      <c r="K52" s="857"/>
      <c r="L52" s="857"/>
      <c r="M52" s="857"/>
      <c r="N52" s="857"/>
      <c r="O52" s="857"/>
      <c r="P52" s="857"/>
      <c r="Q52" s="857"/>
      <c r="R52" s="857"/>
      <c r="S52" s="857"/>
      <c r="T52" s="857"/>
      <c r="U52" s="857"/>
      <c r="V52" s="857"/>
      <c r="W52" s="857"/>
      <c r="X52" s="857"/>
      <c r="Y52" s="857"/>
      <c r="Z52" s="857"/>
      <c r="AA52" s="857"/>
      <c r="AB52" s="857"/>
      <c r="AC52" s="857"/>
      <c r="AD52" s="857"/>
      <c r="AE52" s="857"/>
    </row>
    <row r="53" spans="1:31" ht="19.350000000000001" customHeight="1">
      <c r="A53" s="857" t="s">
        <v>917</v>
      </c>
      <c r="B53" s="857"/>
      <c r="C53" s="857"/>
      <c r="D53" s="857"/>
      <c r="E53" s="857"/>
      <c r="F53" s="857"/>
      <c r="G53" s="857"/>
      <c r="H53" s="857"/>
      <c r="I53" s="857"/>
      <c r="J53" s="857"/>
      <c r="K53" s="857"/>
      <c r="L53" s="857"/>
      <c r="M53" s="857"/>
      <c r="N53" s="857"/>
      <c r="O53" s="857"/>
      <c r="P53" s="857"/>
      <c r="Q53" s="857"/>
      <c r="R53" s="857"/>
      <c r="S53" s="857"/>
      <c r="T53" s="857"/>
      <c r="U53" s="857"/>
      <c r="V53" s="857"/>
      <c r="W53" s="857"/>
      <c r="X53" s="857"/>
      <c r="Y53" s="857"/>
      <c r="Z53" s="857"/>
      <c r="AA53" s="857"/>
      <c r="AB53" s="857"/>
      <c r="AC53" s="857"/>
      <c r="AD53" s="857"/>
      <c r="AE53" s="857"/>
    </row>
    <row r="54" spans="1:31" ht="19.350000000000001" customHeight="1">
      <c r="A54" s="857"/>
      <c r="B54" s="857"/>
      <c r="C54" s="857"/>
      <c r="D54" s="857"/>
      <c r="E54" s="857"/>
      <c r="F54" s="857"/>
      <c r="G54" s="857"/>
      <c r="H54" s="857"/>
      <c r="I54" s="857"/>
      <c r="J54" s="857"/>
      <c r="K54" s="857"/>
      <c r="L54" s="857"/>
      <c r="M54" s="857"/>
      <c r="N54" s="857"/>
      <c r="O54" s="857"/>
      <c r="P54" s="857"/>
      <c r="Q54" s="857"/>
      <c r="R54" s="857"/>
      <c r="S54" s="857"/>
      <c r="T54" s="857"/>
      <c r="U54" s="857"/>
      <c r="V54" s="857"/>
      <c r="W54" s="857"/>
      <c r="X54" s="857"/>
      <c r="Y54" s="857"/>
      <c r="Z54" s="857"/>
      <c r="AA54" s="857"/>
      <c r="AB54" s="857"/>
      <c r="AC54" s="857"/>
      <c r="AD54" s="857"/>
      <c r="AE54" s="857"/>
    </row>
    <row r="55" spans="1:31" ht="19.350000000000001" customHeight="1">
      <c r="A55" s="857"/>
      <c r="B55" s="857"/>
      <c r="C55" s="857"/>
      <c r="D55" s="857"/>
      <c r="E55" s="857"/>
      <c r="F55" s="857"/>
      <c r="G55" s="857"/>
      <c r="H55" s="857"/>
      <c r="I55" s="857"/>
      <c r="J55" s="857"/>
      <c r="K55" s="857"/>
      <c r="L55" s="857"/>
      <c r="M55" s="857"/>
      <c r="N55" s="857"/>
      <c r="O55" s="857"/>
      <c r="P55" s="857"/>
      <c r="Q55" s="857"/>
      <c r="R55" s="857"/>
      <c r="S55" s="857"/>
      <c r="T55" s="857"/>
      <c r="U55" s="857"/>
      <c r="V55" s="857"/>
      <c r="W55" s="857"/>
      <c r="X55" s="857"/>
      <c r="Y55" s="857"/>
      <c r="Z55" s="857"/>
      <c r="AA55" s="857"/>
      <c r="AB55" s="857"/>
      <c r="AC55" s="857"/>
      <c r="AD55" s="857"/>
      <c r="AE55" s="857"/>
    </row>
    <row r="56" spans="1:31" ht="19.350000000000001" customHeight="1">
      <c r="A56" s="857"/>
      <c r="B56" s="857"/>
      <c r="C56" s="857"/>
      <c r="D56" s="857"/>
      <c r="E56" s="857"/>
      <c r="F56" s="857"/>
      <c r="G56" s="857"/>
      <c r="H56" s="857"/>
      <c r="I56" s="857"/>
      <c r="J56" s="857"/>
      <c r="K56" s="857"/>
      <c r="L56" s="857"/>
      <c r="M56" s="857"/>
      <c r="N56" s="857"/>
      <c r="O56" s="857"/>
      <c r="P56" s="857"/>
      <c r="Q56" s="857"/>
      <c r="R56" s="857"/>
      <c r="S56" s="857"/>
      <c r="T56" s="857"/>
      <c r="U56" s="857"/>
      <c r="V56" s="857"/>
      <c r="W56" s="857"/>
      <c r="X56" s="857"/>
      <c r="Y56" s="857"/>
      <c r="Z56" s="857"/>
      <c r="AA56" s="857"/>
      <c r="AB56" s="857"/>
      <c r="AC56" s="857"/>
      <c r="AD56" s="857"/>
      <c r="AE56" s="857"/>
    </row>
    <row r="57" spans="1:31" ht="19.350000000000001" customHeight="1">
      <c r="A57" s="857"/>
      <c r="B57" s="857"/>
      <c r="C57" s="857"/>
      <c r="D57" s="857"/>
      <c r="E57" s="857"/>
      <c r="F57" s="857"/>
      <c r="G57" s="857"/>
      <c r="H57" s="857"/>
      <c r="I57" s="857"/>
      <c r="J57" s="857"/>
      <c r="K57" s="857"/>
      <c r="L57" s="857"/>
      <c r="M57" s="857"/>
      <c r="N57" s="857"/>
      <c r="O57" s="857"/>
      <c r="P57" s="857"/>
      <c r="Q57" s="857"/>
      <c r="R57" s="857"/>
      <c r="S57" s="857"/>
      <c r="T57" s="857"/>
      <c r="U57" s="857"/>
      <c r="V57" s="857"/>
      <c r="W57" s="857"/>
      <c r="X57" s="857"/>
      <c r="Y57" s="857"/>
      <c r="Z57" s="857"/>
      <c r="AA57" s="857"/>
      <c r="AB57" s="857"/>
      <c r="AC57" s="857"/>
      <c r="AD57" s="857"/>
      <c r="AE57" s="857"/>
    </row>
    <row r="58" spans="1:31" ht="19.350000000000001" customHeight="1">
      <c r="A58" s="857"/>
      <c r="B58" s="857"/>
      <c r="C58" s="857"/>
      <c r="D58" s="857"/>
      <c r="E58" s="857"/>
      <c r="F58" s="857"/>
      <c r="G58" s="857"/>
      <c r="H58" s="857"/>
      <c r="I58" s="857"/>
      <c r="J58" s="857"/>
      <c r="K58" s="857"/>
      <c r="L58" s="857"/>
      <c r="M58" s="857"/>
      <c r="N58" s="857"/>
      <c r="O58" s="857"/>
      <c r="P58" s="857"/>
      <c r="Q58" s="857"/>
      <c r="R58" s="857"/>
      <c r="S58" s="857"/>
      <c r="T58" s="857"/>
      <c r="U58" s="857"/>
      <c r="V58" s="857"/>
      <c r="W58" s="857"/>
      <c r="X58" s="857"/>
      <c r="Y58" s="857"/>
      <c r="Z58" s="857"/>
      <c r="AA58" s="857"/>
      <c r="AB58" s="857"/>
      <c r="AC58" s="857"/>
      <c r="AD58" s="857"/>
      <c r="AE58" s="857"/>
    </row>
    <row r="59" spans="1:31" ht="19.350000000000001" customHeight="1">
      <c r="A59" s="857"/>
      <c r="B59" s="857"/>
      <c r="C59" s="857"/>
      <c r="D59" s="857"/>
      <c r="E59" s="857"/>
      <c r="F59" s="857"/>
      <c r="G59" s="857"/>
      <c r="H59" s="857"/>
      <c r="I59" s="857"/>
      <c r="J59" s="857"/>
      <c r="K59" s="857"/>
      <c r="L59" s="857"/>
      <c r="M59" s="857"/>
      <c r="N59" s="857"/>
      <c r="O59" s="857"/>
      <c r="P59" s="857"/>
      <c r="Q59" s="857"/>
      <c r="R59" s="857"/>
      <c r="S59" s="857"/>
      <c r="T59" s="857"/>
      <c r="U59" s="857"/>
      <c r="V59" s="857"/>
      <c r="W59" s="857"/>
      <c r="X59" s="857"/>
      <c r="Y59" s="857"/>
      <c r="Z59" s="857"/>
      <c r="AA59" s="857"/>
      <c r="AB59" s="857"/>
      <c r="AC59" s="857"/>
      <c r="AD59" s="857"/>
      <c r="AE59" s="857"/>
    </row>
    <row r="60" spans="1:31" ht="19.350000000000001" customHeight="1">
      <c r="A60" s="857"/>
      <c r="B60" s="857"/>
      <c r="C60" s="857"/>
      <c r="D60" s="857"/>
      <c r="E60" s="857"/>
      <c r="F60" s="857"/>
      <c r="G60" s="857"/>
      <c r="H60" s="857"/>
      <c r="I60" s="857"/>
      <c r="J60" s="857"/>
      <c r="K60" s="857"/>
      <c r="L60" s="857"/>
      <c r="M60" s="857"/>
      <c r="N60" s="857"/>
      <c r="O60" s="857"/>
      <c r="P60" s="857"/>
      <c r="Q60" s="857"/>
      <c r="R60" s="857"/>
      <c r="S60" s="857"/>
      <c r="T60" s="857"/>
      <c r="U60" s="857"/>
      <c r="V60" s="857"/>
      <c r="W60" s="857"/>
      <c r="X60" s="857"/>
      <c r="Y60" s="857"/>
      <c r="Z60" s="857"/>
      <c r="AA60" s="857"/>
      <c r="AB60" s="857"/>
      <c r="AC60" s="857"/>
      <c r="AD60" s="857"/>
      <c r="AE60" s="857"/>
    </row>
    <row r="61" spans="1:31" ht="19.350000000000001" customHeight="1">
      <c r="A61" s="857"/>
      <c r="B61" s="857"/>
      <c r="C61" s="857"/>
      <c r="D61" s="857"/>
      <c r="E61" s="857"/>
      <c r="F61" s="857"/>
      <c r="G61" s="857"/>
      <c r="H61" s="857"/>
      <c r="I61" s="857"/>
      <c r="J61" s="857"/>
      <c r="K61" s="857"/>
      <c r="L61" s="857"/>
      <c r="M61" s="857"/>
      <c r="N61" s="857"/>
      <c r="O61" s="857"/>
      <c r="P61" s="857"/>
      <c r="Q61" s="857"/>
      <c r="R61" s="857"/>
      <c r="S61" s="857"/>
      <c r="T61" s="857"/>
      <c r="U61" s="857"/>
      <c r="V61" s="857"/>
      <c r="W61" s="857"/>
      <c r="X61" s="857"/>
      <c r="Y61" s="857"/>
      <c r="Z61" s="857"/>
      <c r="AA61" s="857"/>
      <c r="AB61" s="857"/>
      <c r="AC61" s="857"/>
      <c r="AD61" s="857"/>
      <c r="AE61" s="857"/>
    </row>
    <row r="62" spans="1:31" ht="19.350000000000001" customHeight="1">
      <c r="A62" s="857"/>
      <c r="B62" s="857"/>
      <c r="C62" s="857"/>
      <c r="D62" s="857"/>
      <c r="E62" s="857"/>
      <c r="F62" s="857"/>
      <c r="G62" s="857"/>
      <c r="H62" s="857"/>
      <c r="I62" s="857"/>
      <c r="J62" s="857"/>
      <c r="K62" s="857"/>
      <c r="L62" s="857"/>
      <c r="M62" s="857"/>
      <c r="N62" s="857"/>
      <c r="O62" s="857"/>
      <c r="P62" s="857"/>
      <c r="Q62" s="857"/>
      <c r="R62" s="857"/>
      <c r="S62" s="857"/>
      <c r="T62" s="857"/>
      <c r="U62" s="857"/>
      <c r="V62" s="857"/>
      <c r="W62" s="857"/>
      <c r="X62" s="857"/>
      <c r="Y62" s="857"/>
      <c r="Z62" s="857"/>
      <c r="AA62" s="857"/>
      <c r="AB62" s="857"/>
      <c r="AC62" s="857"/>
      <c r="AD62" s="857"/>
      <c r="AE62" s="857"/>
    </row>
    <row r="63" spans="1:31" ht="19.350000000000001" customHeight="1">
      <c r="A63" s="857"/>
      <c r="B63" s="857"/>
      <c r="C63" s="857"/>
      <c r="D63" s="857"/>
      <c r="E63" s="857"/>
      <c r="F63" s="857"/>
      <c r="G63" s="857"/>
      <c r="H63" s="857"/>
      <c r="I63" s="857"/>
      <c r="J63" s="857"/>
      <c r="K63" s="857"/>
      <c r="L63" s="857"/>
      <c r="M63" s="857"/>
      <c r="N63" s="857"/>
      <c r="O63" s="857"/>
      <c r="P63" s="857"/>
      <c r="Q63" s="857"/>
      <c r="R63" s="857"/>
      <c r="S63" s="857"/>
      <c r="T63" s="857"/>
      <c r="U63" s="857"/>
      <c r="V63" s="857"/>
      <c r="W63" s="857"/>
      <c r="X63" s="857"/>
      <c r="Y63" s="857"/>
      <c r="Z63" s="857"/>
      <c r="AA63" s="857"/>
      <c r="AB63" s="857"/>
      <c r="AC63" s="857"/>
      <c r="AD63" s="857"/>
      <c r="AE63" s="857"/>
    </row>
    <row r="64" spans="1:31" ht="19.350000000000001" customHeight="1">
      <c r="A64" s="857" t="s">
        <v>1105</v>
      </c>
      <c r="B64" s="857"/>
      <c r="C64" s="857"/>
      <c r="D64" s="857"/>
      <c r="E64" s="857"/>
      <c r="F64" s="857"/>
      <c r="G64" s="857"/>
      <c r="H64" s="857"/>
      <c r="I64" s="857"/>
      <c r="J64" s="857"/>
      <c r="K64" s="857"/>
      <c r="L64" s="857"/>
      <c r="M64" s="857"/>
      <c r="N64" s="857"/>
      <c r="O64" s="857"/>
      <c r="P64" s="857"/>
      <c r="Q64" s="857"/>
      <c r="R64" s="857"/>
      <c r="S64" s="857"/>
      <c r="T64" s="857"/>
      <c r="U64" s="857"/>
      <c r="V64" s="857"/>
      <c r="W64" s="857"/>
      <c r="X64" s="857"/>
      <c r="Y64" s="857"/>
      <c r="Z64" s="857"/>
      <c r="AA64" s="857"/>
      <c r="AB64" s="857"/>
      <c r="AC64" s="857"/>
      <c r="AD64" s="857"/>
      <c r="AE64" s="857"/>
    </row>
    <row r="65" spans="1:31" ht="19.350000000000001" customHeight="1">
      <c r="A65" s="857"/>
      <c r="B65" s="857"/>
      <c r="C65" s="857"/>
      <c r="D65" s="857"/>
      <c r="E65" s="857"/>
      <c r="F65" s="857"/>
      <c r="G65" s="857"/>
      <c r="H65" s="857"/>
      <c r="I65" s="857"/>
      <c r="J65" s="857"/>
      <c r="K65" s="857"/>
      <c r="L65" s="857"/>
      <c r="M65" s="857"/>
      <c r="N65" s="857"/>
      <c r="O65" s="857"/>
      <c r="P65" s="857"/>
      <c r="Q65" s="857"/>
      <c r="R65" s="857"/>
      <c r="S65" s="857"/>
      <c r="T65" s="857"/>
      <c r="U65" s="857"/>
      <c r="V65" s="857"/>
      <c r="W65" s="857"/>
      <c r="X65" s="857"/>
      <c r="Y65" s="857"/>
      <c r="Z65" s="857"/>
      <c r="AA65" s="857"/>
      <c r="AB65" s="857"/>
      <c r="AC65" s="857"/>
      <c r="AD65" s="857"/>
      <c r="AE65" s="857"/>
    </row>
    <row r="66" spans="1:31" ht="19.350000000000001" customHeight="1">
      <c r="A66" s="857"/>
      <c r="B66" s="857"/>
      <c r="C66" s="857"/>
      <c r="D66" s="857"/>
      <c r="E66" s="857"/>
      <c r="F66" s="857"/>
      <c r="G66" s="857"/>
      <c r="H66" s="857"/>
      <c r="I66" s="857"/>
      <c r="J66" s="857"/>
      <c r="K66" s="857"/>
      <c r="L66" s="857"/>
      <c r="M66" s="857"/>
      <c r="N66" s="857"/>
      <c r="O66" s="857"/>
      <c r="P66" s="857"/>
      <c r="Q66" s="857"/>
      <c r="R66" s="857"/>
      <c r="S66" s="857"/>
      <c r="T66" s="857"/>
      <c r="U66" s="857"/>
      <c r="V66" s="857"/>
      <c r="W66" s="857"/>
      <c r="X66" s="857"/>
      <c r="Y66" s="857"/>
      <c r="Z66" s="857"/>
      <c r="AA66" s="857"/>
      <c r="AB66" s="857"/>
      <c r="AC66" s="857"/>
      <c r="AD66" s="857"/>
      <c r="AE66" s="857"/>
    </row>
    <row r="67" spans="1:31" ht="19.350000000000001" customHeight="1">
      <c r="A67" s="857"/>
      <c r="B67" s="857"/>
      <c r="C67" s="857"/>
      <c r="D67" s="857"/>
      <c r="E67" s="857"/>
      <c r="F67" s="857"/>
      <c r="G67" s="857"/>
      <c r="H67" s="857"/>
      <c r="I67" s="857"/>
      <c r="J67" s="857"/>
      <c r="K67" s="857"/>
      <c r="L67" s="857"/>
      <c r="M67" s="857"/>
      <c r="N67" s="857"/>
      <c r="O67" s="857"/>
      <c r="P67" s="857"/>
      <c r="Q67" s="857"/>
      <c r="R67" s="857"/>
      <c r="S67" s="857"/>
      <c r="T67" s="857"/>
      <c r="U67" s="857"/>
      <c r="V67" s="857"/>
      <c r="W67" s="857"/>
      <c r="X67" s="857"/>
      <c r="Y67" s="857"/>
      <c r="Z67" s="857"/>
      <c r="AA67" s="857"/>
      <c r="AB67" s="857"/>
      <c r="AC67" s="857"/>
      <c r="AD67" s="857"/>
      <c r="AE67" s="857"/>
    </row>
    <row r="68" spans="1:31" ht="19.350000000000001" customHeight="1">
      <c r="A68" s="857"/>
      <c r="B68" s="857"/>
      <c r="C68" s="857"/>
      <c r="D68" s="857"/>
      <c r="E68" s="857"/>
      <c r="F68" s="857"/>
      <c r="G68" s="857"/>
      <c r="H68" s="857"/>
      <c r="I68" s="857"/>
      <c r="J68" s="857"/>
      <c r="K68" s="857"/>
      <c r="L68" s="857"/>
      <c r="M68" s="857"/>
      <c r="N68" s="857"/>
      <c r="O68" s="857"/>
      <c r="P68" s="857"/>
      <c r="Q68" s="857"/>
      <c r="R68" s="857"/>
      <c r="S68" s="857"/>
      <c r="T68" s="857"/>
      <c r="U68" s="857"/>
      <c r="V68" s="857"/>
      <c r="W68" s="857"/>
      <c r="X68" s="857"/>
      <c r="Y68" s="857"/>
      <c r="Z68" s="857"/>
      <c r="AA68" s="857"/>
      <c r="AB68" s="857"/>
      <c r="AC68" s="857"/>
      <c r="AD68" s="857"/>
      <c r="AE68" s="857"/>
    </row>
    <row r="69" spans="1:31" ht="19.350000000000001" customHeight="1">
      <c r="A69" s="857"/>
      <c r="B69" s="857"/>
      <c r="C69" s="857"/>
      <c r="D69" s="857"/>
      <c r="E69" s="857"/>
      <c r="F69" s="857"/>
      <c r="G69" s="857"/>
      <c r="H69" s="857"/>
      <c r="I69" s="857"/>
      <c r="J69" s="857"/>
      <c r="K69" s="857"/>
      <c r="L69" s="857"/>
      <c r="M69" s="857"/>
      <c r="N69" s="857"/>
      <c r="O69" s="857"/>
      <c r="P69" s="857"/>
      <c r="Q69" s="857"/>
      <c r="R69" s="857"/>
      <c r="S69" s="857"/>
      <c r="T69" s="857"/>
      <c r="U69" s="857"/>
      <c r="V69" s="857"/>
      <c r="W69" s="857"/>
      <c r="X69" s="857"/>
      <c r="Y69" s="857"/>
      <c r="Z69" s="857"/>
      <c r="AA69" s="857"/>
      <c r="AB69" s="857"/>
      <c r="AC69" s="857"/>
      <c r="AD69" s="857"/>
      <c r="AE69" s="857"/>
    </row>
    <row r="70" spans="1:31" ht="19.350000000000001" customHeight="1">
      <c r="A70" s="857"/>
      <c r="B70" s="857"/>
      <c r="C70" s="857"/>
      <c r="D70" s="857"/>
      <c r="E70" s="857"/>
      <c r="F70" s="857"/>
      <c r="G70" s="857"/>
      <c r="H70" s="857"/>
      <c r="I70" s="857"/>
      <c r="J70" s="857"/>
      <c r="K70" s="857"/>
      <c r="L70" s="857"/>
      <c r="M70" s="857"/>
      <c r="N70" s="857"/>
      <c r="O70" s="857"/>
      <c r="P70" s="857"/>
      <c r="Q70" s="857"/>
      <c r="R70" s="857"/>
      <c r="S70" s="857"/>
      <c r="T70" s="857"/>
      <c r="U70" s="857"/>
      <c r="V70" s="857"/>
      <c r="W70" s="857"/>
      <c r="X70" s="857"/>
      <c r="Y70" s="857"/>
      <c r="Z70" s="857"/>
      <c r="AA70" s="857"/>
      <c r="AB70" s="857"/>
      <c r="AC70" s="857"/>
      <c r="AD70" s="857"/>
      <c r="AE70" s="857"/>
    </row>
    <row r="71" spans="1:31" ht="19.350000000000001" customHeight="1">
      <c r="A71" s="857"/>
      <c r="B71" s="857"/>
      <c r="C71" s="857"/>
      <c r="D71" s="857"/>
      <c r="E71" s="857"/>
      <c r="F71" s="857"/>
      <c r="G71" s="857"/>
      <c r="H71" s="857"/>
      <c r="I71" s="857"/>
      <c r="J71" s="857"/>
      <c r="K71" s="857"/>
      <c r="L71" s="857"/>
      <c r="M71" s="857"/>
      <c r="N71" s="857"/>
      <c r="O71" s="857"/>
      <c r="P71" s="857"/>
      <c r="Q71" s="857"/>
      <c r="R71" s="857"/>
      <c r="S71" s="857"/>
      <c r="T71" s="857"/>
      <c r="U71" s="857"/>
      <c r="V71" s="857"/>
      <c r="W71" s="857"/>
      <c r="X71" s="857"/>
      <c r="Y71" s="857"/>
      <c r="Z71" s="857"/>
      <c r="AA71" s="857"/>
      <c r="AB71" s="857"/>
      <c r="AC71" s="857"/>
      <c r="AD71" s="857"/>
      <c r="AE71" s="857"/>
    </row>
    <row r="72" spans="1:31" ht="19.350000000000001" customHeight="1">
      <c r="A72" s="857"/>
      <c r="B72" s="857"/>
      <c r="C72" s="857"/>
      <c r="D72" s="857"/>
      <c r="E72" s="857"/>
      <c r="F72" s="857"/>
      <c r="G72" s="857"/>
      <c r="H72" s="857"/>
      <c r="I72" s="857"/>
      <c r="J72" s="857"/>
      <c r="K72" s="857"/>
      <c r="L72" s="857"/>
      <c r="M72" s="857"/>
      <c r="N72" s="857"/>
      <c r="O72" s="857"/>
      <c r="P72" s="857"/>
      <c r="Q72" s="857"/>
      <c r="R72" s="857"/>
      <c r="S72" s="857"/>
      <c r="T72" s="857"/>
      <c r="U72" s="857"/>
      <c r="V72" s="857"/>
      <c r="W72" s="857"/>
      <c r="X72" s="857"/>
      <c r="Y72" s="857"/>
      <c r="Z72" s="857"/>
      <c r="AA72" s="857"/>
      <c r="AB72" s="857"/>
      <c r="AC72" s="857"/>
      <c r="AD72" s="857"/>
      <c r="AE72" s="857"/>
    </row>
    <row r="73" spans="1:31" ht="19.350000000000001" customHeight="1">
      <c r="A73" s="857" t="s">
        <v>910</v>
      </c>
      <c r="B73" s="857"/>
      <c r="C73" s="857"/>
      <c r="D73" s="857"/>
      <c r="E73" s="857"/>
      <c r="F73" s="857"/>
      <c r="G73" s="857"/>
      <c r="H73" s="857"/>
      <c r="I73" s="857"/>
      <c r="J73" s="857"/>
      <c r="K73" s="857"/>
      <c r="L73" s="857"/>
      <c r="M73" s="857"/>
      <c r="N73" s="857"/>
      <c r="O73" s="857"/>
      <c r="P73" s="857"/>
      <c r="Q73" s="857"/>
      <c r="R73" s="857"/>
      <c r="S73" s="857"/>
      <c r="T73" s="857"/>
      <c r="U73" s="857"/>
      <c r="V73" s="857"/>
      <c r="W73" s="857"/>
      <c r="X73" s="857"/>
      <c r="Y73" s="857"/>
      <c r="Z73" s="857"/>
      <c r="AA73" s="857"/>
      <c r="AB73" s="857"/>
      <c r="AC73" s="857"/>
      <c r="AD73" s="857"/>
      <c r="AE73" s="857"/>
    </row>
    <row r="74" spans="1:31" ht="19.350000000000001" customHeight="1">
      <c r="A74" s="857"/>
      <c r="B74" s="857"/>
      <c r="C74" s="857"/>
      <c r="D74" s="857"/>
      <c r="E74" s="857"/>
      <c r="F74" s="857"/>
      <c r="G74" s="857"/>
      <c r="H74" s="857"/>
      <c r="I74" s="857"/>
      <c r="J74" s="857"/>
      <c r="K74" s="857"/>
      <c r="L74" s="857"/>
      <c r="M74" s="857"/>
      <c r="N74" s="857"/>
      <c r="O74" s="857"/>
      <c r="P74" s="857"/>
      <c r="Q74" s="857"/>
      <c r="R74" s="857"/>
      <c r="S74" s="857"/>
      <c r="T74" s="857"/>
      <c r="U74" s="857"/>
      <c r="V74" s="857"/>
      <c r="W74" s="857"/>
      <c r="X74" s="857"/>
      <c r="Y74" s="857"/>
      <c r="Z74" s="857"/>
      <c r="AA74" s="857"/>
      <c r="AB74" s="857"/>
      <c r="AC74" s="857"/>
      <c r="AD74" s="857"/>
      <c r="AE74" s="857"/>
    </row>
    <row r="75" spans="1:31" ht="19.350000000000001" customHeight="1">
      <c r="A75" s="857"/>
      <c r="B75" s="857"/>
      <c r="C75" s="857"/>
      <c r="D75" s="857"/>
      <c r="E75" s="857"/>
      <c r="F75" s="857"/>
      <c r="G75" s="857"/>
      <c r="H75" s="857"/>
      <c r="I75" s="857"/>
      <c r="J75" s="857"/>
      <c r="K75" s="857"/>
      <c r="L75" s="857"/>
      <c r="M75" s="857"/>
      <c r="N75" s="857"/>
      <c r="O75" s="857"/>
      <c r="P75" s="857"/>
      <c r="Q75" s="857"/>
      <c r="R75" s="857"/>
      <c r="S75" s="857"/>
      <c r="T75" s="857"/>
      <c r="U75" s="857"/>
      <c r="V75" s="857"/>
      <c r="W75" s="857"/>
      <c r="X75" s="857"/>
      <c r="Y75" s="857"/>
      <c r="Z75" s="857"/>
      <c r="AA75" s="857"/>
      <c r="AB75" s="857"/>
      <c r="AC75" s="857"/>
      <c r="AD75" s="857"/>
      <c r="AE75" s="857"/>
    </row>
    <row r="76" spans="1:31" ht="19.350000000000001" customHeight="1">
      <c r="A76" s="857" t="s">
        <v>909</v>
      </c>
      <c r="B76" s="857"/>
      <c r="C76" s="857"/>
      <c r="D76" s="857"/>
      <c r="E76" s="857"/>
      <c r="F76" s="857"/>
      <c r="G76" s="857"/>
      <c r="H76" s="857"/>
      <c r="I76" s="857"/>
      <c r="J76" s="857"/>
      <c r="K76" s="857"/>
      <c r="L76" s="857"/>
      <c r="M76" s="857"/>
      <c r="N76" s="857"/>
      <c r="O76" s="857"/>
      <c r="P76" s="857"/>
      <c r="Q76" s="857"/>
      <c r="R76" s="857"/>
      <c r="S76" s="857"/>
      <c r="T76" s="857"/>
      <c r="U76" s="857"/>
      <c r="V76" s="857"/>
      <c r="W76" s="857"/>
      <c r="X76" s="857"/>
      <c r="Y76" s="857"/>
      <c r="Z76" s="857"/>
      <c r="AA76" s="857"/>
      <c r="AB76" s="857"/>
      <c r="AC76" s="857"/>
      <c r="AD76" s="857"/>
      <c r="AE76" s="857"/>
    </row>
    <row r="77" spans="1:31" ht="19.350000000000001" customHeight="1">
      <c r="A77" s="857"/>
      <c r="B77" s="857"/>
      <c r="C77" s="857"/>
      <c r="D77" s="857"/>
      <c r="E77" s="857"/>
      <c r="F77" s="857"/>
      <c r="G77" s="857"/>
      <c r="H77" s="857"/>
      <c r="I77" s="857"/>
      <c r="J77" s="857"/>
      <c r="K77" s="857"/>
      <c r="L77" s="857"/>
      <c r="M77" s="857"/>
      <c r="N77" s="857"/>
      <c r="O77" s="857"/>
      <c r="P77" s="857"/>
      <c r="Q77" s="857"/>
      <c r="R77" s="857"/>
      <c r="S77" s="857"/>
      <c r="T77" s="857"/>
      <c r="U77" s="857"/>
      <c r="V77" s="857"/>
      <c r="W77" s="857"/>
      <c r="X77" s="857"/>
      <c r="Y77" s="857"/>
      <c r="Z77" s="857"/>
      <c r="AA77" s="857"/>
      <c r="AB77" s="857"/>
      <c r="AC77" s="857"/>
      <c r="AD77" s="857"/>
      <c r="AE77" s="857"/>
    </row>
    <row r="78" spans="1:31" ht="19.350000000000001" customHeight="1">
      <c r="A78" s="857" t="s">
        <v>916</v>
      </c>
      <c r="B78" s="857"/>
      <c r="C78" s="857"/>
      <c r="D78" s="857"/>
      <c r="E78" s="857"/>
      <c r="F78" s="857"/>
      <c r="G78" s="857"/>
      <c r="H78" s="857"/>
      <c r="I78" s="857"/>
      <c r="J78" s="857"/>
      <c r="K78" s="857"/>
      <c r="L78" s="857"/>
      <c r="M78" s="857"/>
      <c r="N78" s="857"/>
      <c r="O78" s="857"/>
      <c r="P78" s="857"/>
      <c r="Q78" s="857"/>
      <c r="R78" s="857"/>
      <c r="S78" s="857"/>
      <c r="T78" s="857"/>
      <c r="U78" s="857"/>
      <c r="V78" s="857"/>
      <c r="W78" s="857"/>
      <c r="X78" s="857"/>
      <c r="Y78" s="857"/>
      <c r="Z78" s="857"/>
      <c r="AA78" s="857"/>
      <c r="AB78" s="857"/>
      <c r="AC78" s="857"/>
      <c r="AD78" s="857"/>
      <c r="AE78" s="857"/>
    </row>
    <row r="79" spans="1:31" ht="19.350000000000001" customHeight="1">
      <c r="A79" s="857"/>
      <c r="B79" s="857"/>
      <c r="C79" s="857"/>
      <c r="D79" s="857"/>
      <c r="E79" s="857"/>
      <c r="F79" s="857"/>
      <c r="G79" s="857"/>
      <c r="H79" s="857"/>
      <c r="I79" s="857"/>
      <c r="J79" s="857"/>
      <c r="K79" s="857"/>
      <c r="L79" s="857"/>
      <c r="M79" s="857"/>
      <c r="N79" s="857"/>
      <c r="O79" s="857"/>
      <c r="P79" s="857"/>
      <c r="Q79" s="857"/>
      <c r="R79" s="857"/>
      <c r="S79" s="857"/>
      <c r="T79" s="857"/>
      <c r="U79" s="857"/>
      <c r="V79" s="857"/>
      <c r="W79" s="857"/>
      <c r="X79" s="857"/>
      <c r="Y79" s="857"/>
      <c r="Z79" s="857"/>
      <c r="AA79" s="857"/>
      <c r="AB79" s="857"/>
      <c r="AC79" s="857"/>
      <c r="AD79" s="857"/>
      <c r="AE79" s="857"/>
    </row>
    <row r="80" spans="1:31" ht="19.350000000000001" customHeight="1">
      <c r="A80" s="857" t="s">
        <v>915</v>
      </c>
      <c r="B80" s="857"/>
      <c r="C80" s="857"/>
      <c r="D80" s="857"/>
      <c r="E80" s="857"/>
      <c r="F80" s="857"/>
      <c r="G80" s="857"/>
      <c r="H80" s="857"/>
      <c r="I80" s="857"/>
      <c r="J80" s="857"/>
      <c r="K80" s="857"/>
      <c r="L80" s="857"/>
      <c r="M80" s="857"/>
      <c r="N80" s="857"/>
      <c r="O80" s="857"/>
      <c r="P80" s="857"/>
      <c r="Q80" s="857"/>
      <c r="R80" s="857"/>
      <c r="S80" s="857"/>
      <c r="T80" s="857"/>
      <c r="U80" s="857"/>
      <c r="V80" s="857"/>
      <c r="W80" s="857"/>
      <c r="X80" s="857"/>
      <c r="Y80" s="857"/>
      <c r="Z80" s="857"/>
      <c r="AA80" s="857"/>
      <c r="AB80" s="857"/>
      <c r="AC80" s="857"/>
      <c r="AD80" s="857"/>
      <c r="AE80" s="857"/>
    </row>
    <row r="81" spans="1:31" ht="19.350000000000001" customHeight="1">
      <c r="A81" s="857"/>
      <c r="B81" s="857"/>
      <c r="C81" s="857"/>
      <c r="D81" s="857"/>
      <c r="E81" s="857"/>
      <c r="F81" s="857"/>
      <c r="G81" s="857"/>
      <c r="H81" s="857"/>
      <c r="I81" s="857"/>
      <c r="J81" s="857"/>
      <c r="K81" s="857"/>
      <c r="L81" s="857"/>
      <c r="M81" s="857"/>
      <c r="N81" s="857"/>
      <c r="O81" s="857"/>
      <c r="P81" s="857"/>
      <c r="Q81" s="857"/>
      <c r="R81" s="857"/>
      <c r="S81" s="857"/>
      <c r="T81" s="857"/>
      <c r="U81" s="857"/>
      <c r="V81" s="857"/>
      <c r="W81" s="857"/>
      <c r="X81" s="857"/>
      <c r="Y81" s="857"/>
      <c r="Z81" s="857"/>
      <c r="AA81" s="857"/>
      <c r="AB81" s="857"/>
      <c r="AC81" s="857"/>
      <c r="AD81" s="857"/>
      <c r="AE81" s="857"/>
    </row>
    <row r="82" spans="1:31" ht="19.350000000000001" customHeight="1">
      <c r="A82" s="857"/>
      <c r="B82" s="857"/>
      <c r="C82" s="857"/>
      <c r="D82" s="857"/>
      <c r="E82" s="857"/>
      <c r="F82" s="857"/>
      <c r="G82" s="857"/>
      <c r="H82" s="857"/>
      <c r="I82" s="857"/>
      <c r="J82" s="857"/>
      <c r="K82" s="857"/>
      <c r="L82" s="857"/>
      <c r="M82" s="857"/>
      <c r="N82" s="857"/>
      <c r="O82" s="857"/>
      <c r="P82" s="857"/>
      <c r="Q82" s="857"/>
      <c r="R82" s="857"/>
      <c r="S82" s="857"/>
      <c r="T82" s="857"/>
      <c r="U82" s="857"/>
      <c r="V82" s="857"/>
      <c r="W82" s="857"/>
      <c r="X82" s="857"/>
      <c r="Y82" s="857"/>
      <c r="Z82" s="857"/>
      <c r="AA82" s="857"/>
      <c r="AB82" s="857"/>
      <c r="AC82" s="857"/>
      <c r="AD82" s="857"/>
      <c r="AE82" s="857"/>
    </row>
    <row r="83" spans="1:31" ht="19.350000000000001" customHeight="1">
      <c r="A83" s="857" t="s">
        <v>914</v>
      </c>
      <c r="B83" s="857"/>
      <c r="C83" s="857"/>
      <c r="D83" s="857"/>
      <c r="E83" s="857"/>
      <c r="F83" s="857"/>
      <c r="G83" s="857"/>
      <c r="H83" s="857"/>
      <c r="I83" s="857"/>
      <c r="J83" s="857"/>
      <c r="K83" s="857"/>
      <c r="L83" s="857"/>
      <c r="M83" s="857"/>
      <c r="N83" s="857"/>
      <c r="O83" s="857"/>
      <c r="P83" s="857"/>
      <c r="Q83" s="857"/>
      <c r="R83" s="857"/>
      <c r="S83" s="857"/>
      <c r="T83" s="857"/>
      <c r="U83" s="857"/>
      <c r="V83" s="857"/>
      <c r="W83" s="857"/>
      <c r="X83" s="857"/>
      <c r="Y83" s="857"/>
      <c r="Z83" s="857"/>
      <c r="AA83" s="857"/>
      <c r="AB83" s="857"/>
      <c r="AC83" s="857"/>
      <c r="AD83" s="857"/>
      <c r="AE83" s="857"/>
    </row>
    <row r="84" spans="1:31" ht="19.350000000000001" customHeight="1">
      <c r="A84" s="857"/>
      <c r="B84" s="857"/>
      <c r="C84" s="857"/>
      <c r="D84" s="857"/>
      <c r="E84" s="857"/>
      <c r="F84" s="857"/>
      <c r="G84" s="857"/>
      <c r="H84" s="857"/>
      <c r="I84" s="857"/>
      <c r="J84" s="857"/>
      <c r="K84" s="857"/>
      <c r="L84" s="857"/>
      <c r="M84" s="857"/>
      <c r="N84" s="857"/>
      <c r="O84" s="857"/>
      <c r="P84" s="857"/>
      <c r="Q84" s="857"/>
      <c r="R84" s="857"/>
      <c r="S84" s="857"/>
      <c r="T84" s="857"/>
      <c r="U84" s="857"/>
      <c r="V84" s="857"/>
      <c r="W84" s="857"/>
      <c r="X84" s="857"/>
      <c r="Y84" s="857"/>
      <c r="Z84" s="857"/>
      <c r="AA84" s="857"/>
      <c r="AB84" s="857"/>
      <c r="AC84" s="857"/>
      <c r="AD84" s="857"/>
      <c r="AE84" s="857"/>
    </row>
    <row r="85" spans="1:31" ht="19.350000000000001" customHeight="1">
      <c r="A85" s="857" t="s">
        <v>913</v>
      </c>
      <c r="B85" s="857"/>
      <c r="C85" s="857"/>
      <c r="D85" s="857"/>
      <c r="E85" s="857"/>
      <c r="F85" s="857"/>
      <c r="G85" s="857"/>
      <c r="H85" s="857"/>
      <c r="I85" s="857"/>
      <c r="J85" s="857"/>
      <c r="K85" s="857"/>
      <c r="L85" s="857"/>
      <c r="M85" s="857"/>
      <c r="N85" s="857"/>
      <c r="O85" s="857"/>
      <c r="P85" s="857"/>
      <c r="Q85" s="857"/>
      <c r="R85" s="857"/>
      <c r="S85" s="857"/>
      <c r="T85" s="857"/>
      <c r="U85" s="857"/>
      <c r="V85" s="857"/>
      <c r="W85" s="857"/>
      <c r="X85" s="857"/>
      <c r="Y85" s="857"/>
      <c r="Z85" s="857"/>
      <c r="AA85" s="857"/>
      <c r="AB85" s="857"/>
      <c r="AC85" s="857"/>
      <c r="AD85" s="857"/>
      <c r="AE85" s="857"/>
    </row>
    <row r="86" spans="1:31" ht="19.350000000000001" customHeight="1">
      <c r="A86" s="857"/>
      <c r="B86" s="857"/>
      <c r="C86" s="857"/>
      <c r="D86" s="857"/>
      <c r="E86" s="857"/>
      <c r="F86" s="857"/>
      <c r="G86" s="857"/>
      <c r="H86" s="857"/>
      <c r="I86" s="857"/>
      <c r="J86" s="857"/>
      <c r="K86" s="857"/>
      <c r="L86" s="857"/>
      <c r="M86" s="857"/>
      <c r="N86" s="857"/>
      <c r="O86" s="857"/>
      <c r="P86" s="857"/>
      <c r="Q86" s="857"/>
      <c r="R86" s="857"/>
      <c r="S86" s="857"/>
      <c r="T86" s="857"/>
      <c r="U86" s="857"/>
      <c r="V86" s="857"/>
      <c r="W86" s="857"/>
      <c r="X86" s="857"/>
      <c r="Y86" s="857"/>
      <c r="Z86" s="857"/>
      <c r="AA86" s="857"/>
      <c r="AB86" s="857"/>
      <c r="AC86" s="857"/>
      <c r="AD86" s="857"/>
      <c r="AE86" s="857"/>
    </row>
    <row r="87" spans="1:31" ht="19.350000000000001" customHeight="1">
      <c r="A87" s="857"/>
      <c r="B87" s="857"/>
      <c r="C87" s="857"/>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row>
    <row r="88" spans="1:31" ht="19.350000000000001" customHeight="1">
      <c r="A88" s="857" t="s">
        <v>912</v>
      </c>
      <c r="B88" s="857"/>
      <c r="C88" s="857"/>
      <c r="D88" s="857"/>
      <c r="E88" s="857"/>
      <c r="F88" s="857"/>
      <c r="G88" s="857"/>
      <c r="H88" s="857"/>
      <c r="I88" s="857"/>
      <c r="J88" s="857"/>
      <c r="K88" s="857"/>
      <c r="L88" s="857"/>
      <c r="M88" s="857"/>
      <c r="N88" s="857"/>
      <c r="O88" s="857"/>
      <c r="P88" s="857"/>
      <c r="Q88" s="857"/>
      <c r="R88" s="857"/>
      <c r="S88" s="857"/>
      <c r="T88" s="857"/>
      <c r="U88" s="857"/>
      <c r="V88" s="857"/>
      <c r="W88" s="857"/>
      <c r="X88" s="857"/>
      <c r="Y88" s="857"/>
      <c r="Z88" s="857"/>
      <c r="AA88" s="857"/>
      <c r="AB88" s="857"/>
      <c r="AC88" s="857"/>
      <c r="AD88" s="857"/>
      <c r="AE88" s="857"/>
    </row>
    <row r="89" spans="1:31" ht="19.350000000000001" customHeight="1">
      <c r="A89" s="857"/>
      <c r="B89" s="857"/>
      <c r="C89" s="857"/>
      <c r="D89" s="857"/>
      <c r="E89" s="857"/>
      <c r="F89" s="857"/>
      <c r="G89" s="857"/>
      <c r="H89" s="857"/>
      <c r="I89" s="857"/>
      <c r="J89" s="857"/>
      <c r="K89" s="857"/>
      <c r="L89" s="857"/>
      <c r="M89" s="857"/>
      <c r="N89" s="857"/>
      <c r="O89" s="857"/>
      <c r="P89" s="857"/>
      <c r="Q89" s="857"/>
      <c r="R89" s="857"/>
      <c r="S89" s="857"/>
      <c r="T89" s="857"/>
      <c r="U89" s="857"/>
      <c r="V89" s="857"/>
      <c r="W89" s="857"/>
      <c r="X89" s="857"/>
      <c r="Y89" s="857"/>
      <c r="Z89" s="857"/>
      <c r="AA89" s="857"/>
      <c r="AB89" s="857"/>
      <c r="AC89" s="857"/>
      <c r="AD89" s="857"/>
      <c r="AE89" s="857"/>
    </row>
    <row r="90" spans="1:31" ht="19.350000000000001" customHeight="1">
      <c r="A90" s="857" t="s">
        <v>911</v>
      </c>
      <c r="B90" s="857"/>
      <c r="C90" s="857"/>
      <c r="D90" s="857"/>
      <c r="E90" s="857"/>
      <c r="F90" s="857"/>
      <c r="G90" s="857"/>
      <c r="H90" s="857"/>
      <c r="I90" s="857"/>
      <c r="J90" s="857"/>
      <c r="K90" s="857"/>
      <c r="L90" s="857"/>
      <c r="M90" s="857"/>
      <c r="N90" s="857"/>
      <c r="O90" s="857"/>
      <c r="P90" s="857"/>
      <c r="Q90" s="857"/>
      <c r="R90" s="857"/>
      <c r="S90" s="857"/>
      <c r="T90" s="857"/>
      <c r="U90" s="857"/>
      <c r="V90" s="857"/>
      <c r="W90" s="857"/>
      <c r="X90" s="857"/>
      <c r="Y90" s="857"/>
      <c r="Z90" s="857"/>
      <c r="AA90" s="857"/>
      <c r="AB90" s="857"/>
      <c r="AC90" s="857"/>
      <c r="AD90" s="857"/>
      <c r="AE90" s="857"/>
    </row>
    <row r="91" spans="1:31" ht="19.350000000000001" customHeight="1">
      <c r="A91" s="857"/>
      <c r="B91" s="857"/>
      <c r="C91" s="857"/>
      <c r="D91" s="857"/>
      <c r="E91" s="857"/>
      <c r="F91" s="857"/>
      <c r="G91" s="857"/>
      <c r="H91" s="857"/>
      <c r="I91" s="857"/>
      <c r="J91" s="857"/>
      <c r="K91" s="857"/>
      <c r="L91" s="857"/>
      <c r="M91" s="857"/>
      <c r="N91" s="857"/>
      <c r="O91" s="857"/>
      <c r="P91" s="857"/>
      <c r="Q91" s="857"/>
      <c r="R91" s="857"/>
      <c r="S91" s="857"/>
      <c r="T91" s="857"/>
      <c r="U91" s="857"/>
      <c r="V91" s="857"/>
      <c r="W91" s="857"/>
      <c r="X91" s="857"/>
      <c r="Y91" s="857"/>
      <c r="Z91" s="857"/>
      <c r="AA91" s="857"/>
      <c r="AB91" s="857"/>
      <c r="AC91" s="857"/>
      <c r="AD91" s="857"/>
      <c r="AE91" s="857"/>
    </row>
    <row r="92" spans="1:31" ht="19.350000000000001" customHeight="1">
      <c r="A92" s="857"/>
      <c r="B92" s="857"/>
      <c r="C92" s="857"/>
      <c r="D92" s="857"/>
      <c r="E92" s="857"/>
      <c r="F92" s="857"/>
      <c r="G92" s="857"/>
      <c r="H92" s="857"/>
      <c r="I92" s="857"/>
      <c r="J92" s="857"/>
      <c r="K92" s="857"/>
      <c r="L92" s="857"/>
      <c r="M92" s="857"/>
      <c r="N92" s="857"/>
      <c r="O92" s="857"/>
      <c r="P92" s="857"/>
      <c r="Q92" s="857"/>
      <c r="R92" s="857"/>
      <c r="S92" s="857"/>
      <c r="T92" s="857"/>
      <c r="U92" s="857"/>
      <c r="V92" s="857"/>
      <c r="W92" s="857"/>
      <c r="X92" s="857"/>
      <c r="Y92" s="857"/>
      <c r="Z92" s="857"/>
      <c r="AA92" s="857"/>
      <c r="AB92" s="857"/>
      <c r="AC92" s="857"/>
      <c r="AD92" s="857"/>
      <c r="AE92" s="857"/>
    </row>
    <row r="93" spans="1:31" ht="19.350000000000001" customHeight="1">
      <c r="A93" s="857" t="s">
        <v>82</v>
      </c>
      <c r="B93" s="857"/>
      <c r="C93" s="857"/>
      <c r="D93" s="857"/>
      <c r="E93" s="857"/>
      <c r="F93" s="857"/>
      <c r="G93" s="857"/>
      <c r="H93" s="857"/>
      <c r="I93" s="857"/>
      <c r="J93" s="857"/>
      <c r="K93" s="857"/>
      <c r="L93" s="857"/>
      <c r="M93" s="857"/>
      <c r="N93" s="857"/>
      <c r="O93" s="857"/>
      <c r="P93" s="857"/>
      <c r="Q93" s="857"/>
      <c r="R93" s="857"/>
      <c r="S93" s="857"/>
      <c r="T93" s="857"/>
      <c r="U93" s="857"/>
      <c r="V93" s="857"/>
      <c r="W93" s="857"/>
      <c r="X93" s="857"/>
      <c r="Y93" s="857"/>
      <c r="Z93" s="857"/>
      <c r="AA93" s="857"/>
      <c r="AB93" s="857"/>
      <c r="AC93" s="857"/>
      <c r="AD93" s="857"/>
      <c r="AE93" s="857"/>
    </row>
    <row r="94" spans="1:31" ht="19.350000000000001" customHeight="1">
      <c r="A94" s="857"/>
      <c r="B94" s="857"/>
      <c r="C94" s="857"/>
      <c r="D94" s="857"/>
      <c r="E94" s="857"/>
      <c r="F94" s="857"/>
      <c r="G94" s="857"/>
      <c r="H94" s="857"/>
      <c r="I94" s="857"/>
      <c r="J94" s="857"/>
      <c r="K94" s="857"/>
      <c r="L94" s="857"/>
      <c r="M94" s="857"/>
      <c r="N94" s="857"/>
      <c r="O94" s="857"/>
      <c r="P94" s="857"/>
      <c r="Q94" s="857"/>
      <c r="R94" s="857"/>
      <c r="S94" s="857"/>
      <c r="T94" s="857"/>
      <c r="U94" s="857"/>
      <c r="V94" s="857"/>
      <c r="W94" s="857"/>
      <c r="X94" s="857"/>
      <c r="Y94" s="857"/>
      <c r="Z94" s="857"/>
      <c r="AA94" s="857"/>
      <c r="AB94" s="857"/>
      <c r="AC94" s="857"/>
      <c r="AD94" s="857"/>
      <c r="AE94" s="857"/>
    </row>
    <row r="95" spans="1:31" ht="19.350000000000001" customHeight="1">
      <c r="A95" s="857"/>
      <c r="B95" s="857"/>
      <c r="C95" s="857"/>
      <c r="D95" s="857"/>
      <c r="E95" s="857"/>
      <c r="F95" s="857"/>
      <c r="G95" s="857"/>
      <c r="H95" s="857"/>
      <c r="I95" s="857"/>
      <c r="J95" s="857"/>
      <c r="K95" s="857"/>
      <c r="L95" s="857"/>
      <c r="M95" s="857"/>
      <c r="N95" s="857"/>
      <c r="O95" s="857"/>
      <c r="P95" s="857"/>
      <c r="Q95" s="857"/>
      <c r="R95" s="857"/>
      <c r="S95" s="857"/>
      <c r="T95" s="857"/>
      <c r="U95" s="857"/>
      <c r="V95" s="857"/>
      <c r="W95" s="857"/>
      <c r="X95" s="857"/>
      <c r="Y95" s="857"/>
      <c r="Z95" s="857"/>
      <c r="AA95" s="857"/>
      <c r="AB95" s="857"/>
      <c r="AC95" s="857"/>
      <c r="AD95" s="857"/>
      <c r="AE95" s="857"/>
    </row>
    <row r="96" spans="1:31" ht="19.350000000000001" customHeight="1">
      <c r="A96" s="857"/>
      <c r="B96" s="857"/>
      <c r="C96" s="857"/>
      <c r="D96" s="857"/>
      <c r="E96" s="857"/>
      <c r="F96" s="857"/>
      <c r="G96" s="857"/>
      <c r="H96" s="857"/>
      <c r="I96" s="857"/>
      <c r="J96" s="857"/>
      <c r="K96" s="857"/>
      <c r="L96" s="857"/>
      <c r="M96" s="857"/>
      <c r="N96" s="857"/>
      <c r="O96" s="857"/>
      <c r="P96" s="857"/>
      <c r="Q96" s="857"/>
      <c r="R96" s="857"/>
      <c r="S96" s="857"/>
      <c r="T96" s="857"/>
      <c r="U96" s="857"/>
      <c r="V96" s="857"/>
      <c r="W96" s="857"/>
      <c r="X96" s="857"/>
      <c r="Y96" s="857"/>
      <c r="Z96" s="857"/>
      <c r="AA96" s="857"/>
      <c r="AB96" s="857"/>
      <c r="AC96" s="857"/>
      <c r="AD96" s="857"/>
      <c r="AE96" s="857"/>
    </row>
    <row r="97" spans="1:31" ht="19.350000000000001" customHeight="1">
      <c r="A97" s="857"/>
      <c r="B97" s="857"/>
      <c r="C97" s="857"/>
      <c r="D97" s="857"/>
      <c r="E97" s="857"/>
      <c r="F97" s="857"/>
      <c r="G97" s="857"/>
      <c r="H97" s="857"/>
      <c r="I97" s="857"/>
      <c r="J97" s="857"/>
      <c r="K97" s="857"/>
      <c r="L97" s="857"/>
      <c r="M97" s="857"/>
      <c r="N97" s="857"/>
      <c r="O97" s="857"/>
      <c r="P97" s="857"/>
      <c r="Q97" s="857"/>
      <c r="R97" s="857"/>
      <c r="S97" s="857"/>
      <c r="T97" s="857"/>
      <c r="U97" s="857"/>
      <c r="V97" s="857"/>
      <c r="W97" s="857"/>
      <c r="X97" s="857"/>
      <c r="Y97" s="857"/>
      <c r="Z97" s="857"/>
      <c r="AA97" s="857"/>
      <c r="AB97" s="857"/>
      <c r="AC97" s="857"/>
      <c r="AD97" s="857"/>
      <c r="AE97" s="857"/>
    </row>
    <row r="98" spans="1:31" ht="19.350000000000001" customHeight="1">
      <c r="A98" s="857"/>
      <c r="B98" s="857"/>
      <c r="C98" s="857"/>
      <c r="D98" s="857"/>
      <c r="E98" s="857"/>
      <c r="F98" s="857"/>
      <c r="G98" s="857"/>
      <c r="H98" s="857"/>
      <c r="I98" s="857"/>
      <c r="J98" s="857"/>
      <c r="K98" s="857"/>
      <c r="L98" s="857"/>
      <c r="M98" s="857"/>
      <c r="N98" s="857"/>
      <c r="O98" s="857"/>
      <c r="P98" s="857"/>
      <c r="Q98" s="857"/>
      <c r="R98" s="857"/>
      <c r="S98" s="857"/>
      <c r="T98" s="857"/>
      <c r="U98" s="857"/>
      <c r="V98" s="857"/>
      <c r="W98" s="857"/>
      <c r="X98" s="857"/>
      <c r="Y98" s="857"/>
      <c r="Z98" s="857"/>
      <c r="AA98" s="857"/>
      <c r="AB98" s="857"/>
      <c r="AC98" s="857"/>
      <c r="AD98" s="857"/>
      <c r="AE98" s="857"/>
    </row>
    <row r="99" spans="1:31" ht="19.350000000000001" customHeight="1">
      <c r="A99" s="857"/>
      <c r="B99" s="857"/>
      <c r="C99" s="857"/>
      <c r="D99" s="857"/>
      <c r="E99" s="857"/>
      <c r="F99" s="857"/>
      <c r="G99" s="857"/>
      <c r="H99" s="857"/>
      <c r="I99" s="857"/>
      <c r="J99" s="857"/>
      <c r="K99" s="857"/>
      <c r="L99" s="857"/>
      <c r="M99" s="857"/>
      <c r="N99" s="857"/>
      <c r="O99" s="857"/>
      <c r="P99" s="857"/>
      <c r="Q99" s="857"/>
      <c r="R99" s="857"/>
      <c r="S99" s="857"/>
      <c r="T99" s="857"/>
      <c r="U99" s="857"/>
      <c r="V99" s="857"/>
      <c r="W99" s="857"/>
      <c r="X99" s="857"/>
      <c r="Y99" s="857"/>
      <c r="Z99" s="857"/>
      <c r="AA99" s="857"/>
      <c r="AB99" s="857"/>
      <c r="AC99" s="857"/>
      <c r="AD99" s="857"/>
      <c r="AE99" s="857"/>
    </row>
    <row r="100" spans="1:31" ht="19.350000000000001" customHeight="1">
      <c r="A100" s="857"/>
      <c r="B100" s="857"/>
      <c r="C100" s="857"/>
      <c r="D100" s="857"/>
      <c r="E100" s="857"/>
      <c r="F100" s="857"/>
      <c r="G100" s="857"/>
      <c r="H100" s="857"/>
      <c r="I100" s="857"/>
      <c r="J100" s="857"/>
      <c r="K100" s="857"/>
      <c r="L100" s="857"/>
      <c r="M100" s="857"/>
      <c r="N100" s="857"/>
      <c r="O100" s="857"/>
      <c r="P100" s="857"/>
      <c r="Q100" s="857"/>
      <c r="R100" s="857"/>
      <c r="S100" s="857"/>
      <c r="T100" s="857"/>
      <c r="U100" s="857"/>
      <c r="V100" s="857"/>
      <c r="W100" s="857"/>
      <c r="X100" s="857"/>
      <c r="Y100" s="857"/>
      <c r="Z100" s="857"/>
      <c r="AA100" s="857"/>
      <c r="AB100" s="857"/>
      <c r="AC100" s="857"/>
      <c r="AD100" s="857"/>
      <c r="AE100" s="857"/>
    </row>
    <row r="101" spans="1:31" ht="19.350000000000001" customHeight="1">
      <c r="A101" s="857"/>
      <c r="B101" s="857"/>
      <c r="C101" s="857"/>
      <c r="D101" s="857"/>
      <c r="E101" s="857"/>
      <c r="F101" s="857"/>
      <c r="G101" s="857"/>
      <c r="H101" s="857"/>
      <c r="I101" s="857"/>
      <c r="J101" s="857"/>
      <c r="K101" s="857"/>
      <c r="L101" s="857"/>
      <c r="M101" s="857"/>
      <c r="N101" s="857"/>
      <c r="O101" s="857"/>
      <c r="P101" s="857"/>
      <c r="Q101" s="857"/>
      <c r="R101" s="857"/>
      <c r="S101" s="857"/>
      <c r="T101" s="857"/>
      <c r="U101" s="857"/>
      <c r="V101" s="857"/>
      <c r="W101" s="857"/>
      <c r="X101" s="857"/>
      <c r="Y101" s="857"/>
      <c r="Z101" s="857"/>
      <c r="AA101" s="857"/>
      <c r="AB101" s="857"/>
      <c r="AC101" s="857"/>
      <c r="AD101" s="857"/>
      <c r="AE101" s="857"/>
    </row>
    <row r="102" spans="1:31" ht="19.350000000000001" customHeight="1">
      <c r="A102" s="857"/>
      <c r="B102" s="857"/>
      <c r="C102" s="857"/>
      <c r="D102" s="857"/>
      <c r="E102" s="857"/>
      <c r="F102" s="857"/>
      <c r="G102" s="857"/>
      <c r="H102" s="857"/>
      <c r="I102" s="857"/>
      <c r="J102" s="857"/>
      <c r="K102" s="857"/>
      <c r="L102" s="857"/>
      <c r="M102" s="857"/>
      <c r="N102" s="857"/>
      <c r="O102" s="857"/>
      <c r="P102" s="857"/>
      <c r="Q102" s="857"/>
      <c r="R102" s="857"/>
      <c r="S102" s="857"/>
      <c r="T102" s="857"/>
      <c r="U102" s="857"/>
      <c r="V102" s="857"/>
      <c r="W102" s="857"/>
      <c r="X102" s="857"/>
      <c r="Y102" s="857"/>
      <c r="Z102" s="857"/>
      <c r="AA102" s="857"/>
      <c r="AB102" s="857"/>
      <c r="AC102" s="857"/>
      <c r="AD102" s="857"/>
      <c r="AE102" s="857"/>
    </row>
    <row r="103" spans="1:31" ht="19.350000000000001" customHeight="1">
      <c r="A103" s="857" t="s">
        <v>83</v>
      </c>
      <c r="B103" s="857"/>
      <c r="C103" s="857"/>
      <c r="D103" s="857"/>
      <c r="E103" s="857"/>
      <c r="F103" s="857"/>
      <c r="G103" s="857"/>
      <c r="H103" s="857"/>
      <c r="I103" s="857"/>
      <c r="J103" s="857"/>
      <c r="K103" s="857"/>
      <c r="L103" s="857"/>
      <c r="M103" s="857"/>
      <c r="N103" s="857"/>
      <c r="O103" s="857"/>
      <c r="P103" s="857"/>
      <c r="Q103" s="857"/>
      <c r="R103" s="857"/>
      <c r="S103" s="857"/>
      <c r="T103" s="857"/>
      <c r="U103" s="857"/>
      <c r="V103" s="857"/>
      <c r="W103" s="857"/>
      <c r="X103" s="857"/>
      <c r="Y103" s="857"/>
      <c r="Z103" s="857"/>
      <c r="AA103" s="857"/>
      <c r="AB103" s="857"/>
      <c r="AC103" s="857"/>
      <c r="AD103" s="857"/>
      <c r="AE103" s="857"/>
    </row>
    <row r="104" spans="1:31" ht="19.350000000000001" customHeight="1">
      <c r="A104" s="857"/>
      <c r="B104" s="857"/>
      <c r="C104" s="857"/>
      <c r="D104" s="857"/>
      <c r="E104" s="857"/>
      <c r="F104" s="857"/>
      <c r="G104" s="857"/>
      <c r="H104" s="857"/>
      <c r="I104" s="857"/>
      <c r="J104" s="857"/>
      <c r="K104" s="857"/>
      <c r="L104" s="857"/>
      <c r="M104" s="857"/>
      <c r="N104" s="857"/>
      <c r="O104" s="857"/>
      <c r="P104" s="857"/>
      <c r="Q104" s="857"/>
      <c r="R104" s="857"/>
      <c r="S104" s="857"/>
      <c r="T104" s="857"/>
      <c r="U104" s="857"/>
      <c r="V104" s="857"/>
      <c r="W104" s="857"/>
      <c r="X104" s="857"/>
      <c r="Y104" s="857"/>
      <c r="Z104" s="857"/>
      <c r="AA104" s="857"/>
      <c r="AB104" s="857"/>
      <c r="AC104" s="857"/>
      <c r="AD104" s="857"/>
      <c r="AE104" s="857"/>
    </row>
    <row r="105" spans="1:31" ht="19.350000000000001" customHeight="1">
      <c r="A105" s="857"/>
      <c r="B105" s="857"/>
      <c r="C105" s="857"/>
      <c r="D105" s="857"/>
      <c r="E105" s="857"/>
      <c r="F105" s="857"/>
      <c r="G105" s="857"/>
      <c r="H105" s="857"/>
      <c r="I105" s="857"/>
      <c r="J105" s="857"/>
      <c r="K105" s="857"/>
      <c r="L105" s="857"/>
      <c r="M105" s="857"/>
      <c r="N105" s="857"/>
      <c r="O105" s="857"/>
      <c r="P105" s="857"/>
      <c r="Q105" s="857"/>
      <c r="R105" s="857"/>
      <c r="S105" s="857"/>
      <c r="T105" s="857"/>
      <c r="U105" s="857"/>
      <c r="V105" s="857"/>
      <c r="W105" s="857"/>
      <c r="X105" s="857"/>
      <c r="Y105" s="857"/>
      <c r="Z105" s="857"/>
      <c r="AA105" s="857"/>
      <c r="AB105" s="857"/>
      <c r="AC105" s="857"/>
      <c r="AD105" s="857"/>
      <c r="AE105" s="857"/>
    </row>
    <row r="106" spans="1:31" ht="19.350000000000001" customHeight="1">
      <c r="A106" s="857"/>
      <c r="B106" s="857"/>
      <c r="C106" s="857"/>
      <c r="D106" s="857"/>
      <c r="E106" s="857"/>
      <c r="F106" s="857"/>
      <c r="G106" s="857"/>
      <c r="H106" s="857"/>
      <c r="I106" s="857"/>
      <c r="J106" s="857"/>
      <c r="K106" s="857"/>
      <c r="L106" s="857"/>
      <c r="M106" s="857"/>
      <c r="N106" s="857"/>
      <c r="O106" s="857"/>
      <c r="P106" s="857"/>
      <c r="Q106" s="857"/>
      <c r="R106" s="857"/>
      <c r="S106" s="857"/>
      <c r="T106" s="857"/>
      <c r="U106" s="857"/>
      <c r="V106" s="857"/>
      <c r="W106" s="857"/>
      <c r="X106" s="857"/>
      <c r="Y106" s="857"/>
      <c r="Z106" s="857"/>
      <c r="AA106" s="857"/>
      <c r="AB106" s="857"/>
      <c r="AC106" s="857"/>
      <c r="AD106" s="857"/>
      <c r="AE106" s="857"/>
    </row>
    <row r="107" spans="1:31" ht="19.350000000000001" customHeight="1">
      <c r="A107" s="857" t="s">
        <v>291</v>
      </c>
      <c r="B107" s="857"/>
      <c r="C107" s="857"/>
      <c r="D107" s="857"/>
      <c r="E107" s="857"/>
      <c r="F107" s="857"/>
      <c r="G107" s="857"/>
      <c r="H107" s="857"/>
      <c r="I107" s="857"/>
      <c r="J107" s="857"/>
      <c r="K107" s="857"/>
      <c r="L107" s="857"/>
      <c r="M107" s="857"/>
      <c r="N107" s="857"/>
      <c r="O107" s="857"/>
      <c r="P107" s="857"/>
      <c r="Q107" s="857"/>
      <c r="R107" s="857"/>
      <c r="S107" s="857"/>
      <c r="T107" s="857"/>
      <c r="U107" s="857"/>
      <c r="V107" s="857"/>
      <c r="W107" s="857"/>
      <c r="X107" s="857"/>
      <c r="Y107" s="857"/>
      <c r="Z107" s="857"/>
      <c r="AA107" s="857"/>
      <c r="AB107" s="857"/>
      <c r="AC107" s="857"/>
      <c r="AD107" s="857"/>
      <c r="AE107" s="857"/>
    </row>
    <row r="108" spans="1:31" ht="19.350000000000001" customHeight="1">
      <c r="A108" s="857"/>
      <c r="B108" s="857"/>
      <c r="C108" s="857"/>
      <c r="D108" s="857"/>
      <c r="E108" s="857"/>
      <c r="F108" s="857"/>
      <c r="G108" s="857"/>
      <c r="H108" s="857"/>
      <c r="I108" s="857"/>
      <c r="J108" s="857"/>
      <c r="K108" s="857"/>
      <c r="L108" s="857"/>
      <c r="M108" s="857"/>
      <c r="N108" s="857"/>
      <c r="O108" s="857"/>
      <c r="P108" s="857"/>
      <c r="Q108" s="857"/>
      <c r="R108" s="857"/>
      <c r="S108" s="857"/>
      <c r="T108" s="857"/>
      <c r="U108" s="857"/>
      <c r="V108" s="857"/>
      <c r="W108" s="857"/>
      <c r="X108" s="857"/>
      <c r="Y108" s="857"/>
      <c r="Z108" s="857"/>
      <c r="AA108" s="857"/>
      <c r="AB108" s="857"/>
      <c r="AC108" s="857"/>
      <c r="AD108" s="857"/>
      <c r="AE108" s="857"/>
    </row>
    <row r="109" spans="1:31" ht="19.350000000000001" customHeight="1">
      <c r="A109" s="857"/>
      <c r="B109" s="857"/>
      <c r="C109" s="857"/>
      <c r="D109" s="857"/>
      <c r="E109" s="857"/>
      <c r="F109" s="857"/>
      <c r="G109" s="857"/>
      <c r="H109" s="857"/>
      <c r="I109" s="857"/>
      <c r="J109" s="857"/>
      <c r="K109" s="857"/>
      <c r="L109" s="857"/>
      <c r="M109" s="857"/>
      <c r="N109" s="857"/>
      <c r="O109" s="857"/>
      <c r="P109" s="857"/>
      <c r="Q109" s="857"/>
      <c r="R109" s="857"/>
      <c r="S109" s="857"/>
      <c r="T109" s="857"/>
      <c r="U109" s="857"/>
      <c r="V109" s="857"/>
      <c r="W109" s="857"/>
      <c r="X109" s="857"/>
      <c r="Y109" s="857"/>
      <c r="Z109" s="857"/>
      <c r="AA109" s="857"/>
      <c r="AB109" s="857"/>
      <c r="AC109" s="857"/>
      <c r="AD109" s="857"/>
      <c r="AE109" s="857"/>
    </row>
    <row r="110" spans="1:31" ht="19.350000000000001" customHeight="1">
      <c r="A110" s="857"/>
      <c r="B110" s="857"/>
      <c r="C110" s="857"/>
      <c r="D110" s="857"/>
      <c r="E110" s="857"/>
      <c r="F110" s="857"/>
      <c r="G110" s="857"/>
      <c r="H110" s="857"/>
      <c r="I110" s="857"/>
      <c r="J110" s="857"/>
      <c r="K110" s="857"/>
      <c r="L110" s="857"/>
      <c r="M110" s="857"/>
      <c r="N110" s="857"/>
      <c r="O110" s="857"/>
      <c r="P110" s="857"/>
      <c r="Q110" s="857"/>
      <c r="R110" s="857"/>
      <c r="S110" s="857"/>
      <c r="T110" s="857"/>
      <c r="U110" s="857"/>
      <c r="V110" s="857"/>
      <c r="W110" s="857"/>
      <c r="X110" s="857"/>
      <c r="Y110" s="857"/>
      <c r="Z110" s="857"/>
      <c r="AA110" s="857"/>
      <c r="AB110" s="857"/>
      <c r="AC110" s="857"/>
      <c r="AD110" s="857"/>
      <c r="AE110" s="857"/>
    </row>
    <row r="111" spans="1:31" ht="19.350000000000001" customHeight="1">
      <c r="A111" s="857"/>
      <c r="B111" s="857"/>
      <c r="C111" s="857"/>
      <c r="D111" s="857"/>
      <c r="E111" s="857"/>
      <c r="F111" s="857"/>
      <c r="G111" s="857"/>
      <c r="H111" s="857"/>
      <c r="I111" s="857"/>
      <c r="J111" s="857"/>
      <c r="K111" s="857"/>
      <c r="L111" s="857"/>
      <c r="M111" s="857"/>
      <c r="N111" s="857"/>
      <c r="O111" s="857"/>
      <c r="P111" s="857"/>
      <c r="Q111" s="857"/>
      <c r="R111" s="857"/>
      <c r="S111" s="857"/>
      <c r="T111" s="857"/>
      <c r="U111" s="857"/>
      <c r="V111" s="857"/>
      <c r="W111" s="857"/>
      <c r="X111" s="857"/>
      <c r="Y111" s="857"/>
      <c r="Z111" s="857"/>
      <c r="AA111" s="857"/>
      <c r="AB111" s="857"/>
      <c r="AC111" s="857"/>
      <c r="AD111" s="857"/>
      <c r="AE111" s="857"/>
    </row>
    <row r="112" spans="1:31" ht="19.350000000000001" customHeight="1">
      <c r="A112" s="857"/>
      <c r="B112" s="857"/>
      <c r="C112" s="857"/>
      <c r="D112" s="857"/>
      <c r="E112" s="857"/>
      <c r="F112" s="857"/>
      <c r="G112" s="857"/>
      <c r="H112" s="857"/>
      <c r="I112" s="857"/>
      <c r="J112" s="857"/>
      <c r="K112" s="857"/>
      <c r="L112" s="857"/>
      <c r="M112" s="857"/>
      <c r="N112" s="857"/>
      <c r="O112" s="857"/>
      <c r="P112" s="857"/>
      <c r="Q112" s="857"/>
      <c r="R112" s="857"/>
      <c r="S112" s="857"/>
      <c r="T112" s="857"/>
      <c r="U112" s="857"/>
      <c r="V112" s="857"/>
      <c r="W112" s="857"/>
      <c r="X112" s="857"/>
      <c r="Y112" s="857"/>
      <c r="Z112" s="857"/>
      <c r="AA112" s="857"/>
      <c r="AB112" s="857"/>
      <c r="AC112" s="857"/>
      <c r="AD112" s="857"/>
      <c r="AE112" s="857"/>
    </row>
    <row r="113" spans="1:31" ht="19.350000000000001" customHeight="1">
      <c r="A113" s="857"/>
      <c r="B113" s="857"/>
      <c r="C113" s="857"/>
      <c r="D113" s="857"/>
      <c r="E113" s="857"/>
      <c r="F113" s="857"/>
      <c r="G113" s="857"/>
      <c r="H113" s="857"/>
      <c r="I113" s="857"/>
      <c r="J113" s="857"/>
      <c r="K113" s="857"/>
      <c r="L113" s="857"/>
      <c r="M113" s="857"/>
      <c r="N113" s="857"/>
      <c r="O113" s="857"/>
      <c r="P113" s="857"/>
      <c r="Q113" s="857"/>
      <c r="R113" s="857"/>
      <c r="S113" s="857"/>
      <c r="T113" s="857"/>
      <c r="U113" s="857"/>
      <c r="V113" s="857"/>
      <c r="W113" s="857"/>
      <c r="X113" s="857"/>
      <c r="Y113" s="857"/>
      <c r="Z113" s="857"/>
      <c r="AA113" s="857"/>
      <c r="AB113" s="857"/>
      <c r="AC113" s="857"/>
      <c r="AD113" s="857"/>
      <c r="AE113" s="857"/>
    </row>
    <row r="114" spans="1:31" ht="19.350000000000001" customHeight="1">
      <c r="A114" s="857"/>
      <c r="B114" s="857"/>
      <c r="C114" s="857"/>
      <c r="D114" s="857"/>
      <c r="E114" s="857"/>
      <c r="F114" s="857"/>
      <c r="G114" s="857"/>
      <c r="H114" s="857"/>
      <c r="I114" s="857"/>
      <c r="J114" s="857"/>
      <c r="K114" s="857"/>
      <c r="L114" s="857"/>
      <c r="M114" s="857"/>
      <c r="N114" s="857"/>
      <c r="O114" s="857"/>
      <c r="P114" s="857"/>
      <c r="Q114" s="857"/>
      <c r="R114" s="857"/>
      <c r="S114" s="857"/>
      <c r="T114" s="857"/>
      <c r="U114" s="857"/>
      <c r="V114" s="857"/>
      <c r="W114" s="857"/>
      <c r="X114" s="857"/>
      <c r="Y114" s="857"/>
      <c r="Z114" s="857"/>
      <c r="AA114" s="857"/>
      <c r="AB114" s="857"/>
      <c r="AC114" s="857"/>
      <c r="AD114" s="857"/>
      <c r="AE114" s="857"/>
    </row>
    <row r="115" spans="1:31" ht="19.350000000000001" customHeight="1">
      <c r="A115" s="857"/>
      <c r="B115" s="857"/>
      <c r="C115" s="857"/>
      <c r="D115" s="857"/>
      <c r="E115" s="857"/>
      <c r="F115" s="857"/>
      <c r="G115" s="857"/>
      <c r="H115" s="857"/>
      <c r="I115" s="857"/>
      <c r="J115" s="857"/>
      <c r="K115" s="857"/>
      <c r="L115" s="857"/>
      <c r="M115" s="857"/>
      <c r="N115" s="857"/>
      <c r="O115" s="857"/>
      <c r="P115" s="857"/>
      <c r="Q115" s="857"/>
      <c r="R115" s="857"/>
      <c r="S115" s="857"/>
      <c r="T115" s="857"/>
      <c r="U115" s="857"/>
      <c r="V115" s="857"/>
      <c r="W115" s="857"/>
      <c r="X115" s="857"/>
      <c r="Y115" s="857"/>
      <c r="Z115" s="857"/>
      <c r="AA115" s="857"/>
      <c r="AB115" s="857"/>
      <c r="AC115" s="857"/>
      <c r="AD115" s="857"/>
      <c r="AE115" s="857"/>
    </row>
    <row r="116" spans="1:31" ht="19.350000000000001" customHeight="1">
      <c r="A116" s="857"/>
      <c r="B116" s="857"/>
      <c r="C116" s="857"/>
      <c r="D116" s="857"/>
      <c r="E116" s="857"/>
      <c r="F116" s="857"/>
      <c r="G116" s="857"/>
      <c r="H116" s="857"/>
      <c r="I116" s="857"/>
      <c r="J116" s="857"/>
      <c r="K116" s="857"/>
      <c r="L116" s="857"/>
      <c r="M116" s="857"/>
      <c r="N116" s="857"/>
      <c r="O116" s="857"/>
      <c r="P116" s="857"/>
      <c r="Q116" s="857"/>
      <c r="R116" s="857"/>
      <c r="S116" s="857"/>
      <c r="T116" s="857"/>
      <c r="U116" s="857"/>
      <c r="V116" s="857"/>
      <c r="W116" s="857"/>
      <c r="X116" s="857"/>
      <c r="Y116" s="857"/>
      <c r="Z116" s="857"/>
      <c r="AA116" s="857"/>
      <c r="AB116" s="857"/>
      <c r="AC116" s="857"/>
      <c r="AD116" s="857"/>
      <c r="AE116" s="857"/>
    </row>
    <row r="117" spans="1:31" ht="19.350000000000001" customHeight="1">
      <c r="A117" s="857" t="s">
        <v>84</v>
      </c>
      <c r="B117" s="857"/>
      <c r="C117" s="857"/>
      <c r="D117" s="857"/>
      <c r="E117" s="857"/>
      <c r="F117" s="857"/>
      <c r="G117" s="857"/>
      <c r="H117" s="857"/>
      <c r="I117" s="857"/>
      <c r="J117" s="857"/>
      <c r="K117" s="857"/>
      <c r="L117" s="857"/>
      <c r="M117" s="857"/>
      <c r="N117" s="857"/>
      <c r="O117" s="857"/>
      <c r="P117" s="857"/>
      <c r="Q117" s="857"/>
      <c r="R117" s="857"/>
      <c r="S117" s="857"/>
      <c r="T117" s="857"/>
      <c r="U117" s="857"/>
      <c r="V117" s="857"/>
      <c r="W117" s="857"/>
      <c r="X117" s="857"/>
      <c r="Y117" s="857"/>
      <c r="Z117" s="857"/>
      <c r="AA117" s="857"/>
      <c r="AB117" s="857"/>
      <c r="AC117" s="857"/>
      <c r="AD117" s="857"/>
      <c r="AE117" s="857"/>
    </row>
    <row r="118" spans="1:31" ht="19.350000000000001" customHeight="1">
      <c r="A118" s="857"/>
      <c r="B118" s="857"/>
      <c r="C118" s="857"/>
      <c r="D118" s="857"/>
      <c r="E118" s="857"/>
      <c r="F118" s="857"/>
      <c r="G118" s="857"/>
      <c r="H118" s="857"/>
      <c r="I118" s="857"/>
      <c r="J118" s="857"/>
      <c r="K118" s="857"/>
      <c r="L118" s="857"/>
      <c r="M118" s="857"/>
      <c r="N118" s="857"/>
      <c r="O118" s="857"/>
      <c r="P118" s="857"/>
      <c r="Q118" s="857"/>
      <c r="R118" s="857"/>
      <c r="S118" s="857"/>
      <c r="T118" s="857"/>
      <c r="U118" s="857"/>
      <c r="V118" s="857"/>
      <c r="W118" s="857"/>
      <c r="X118" s="857"/>
      <c r="Y118" s="857"/>
      <c r="Z118" s="857"/>
      <c r="AA118" s="857"/>
      <c r="AB118" s="857"/>
      <c r="AC118" s="857"/>
      <c r="AD118" s="857"/>
      <c r="AE118" s="857"/>
    </row>
    <row r="119" spans="1:31" ht="19.350000000000001" customHeight="1">
      <c r="A119" s="857"/>
      <c r="B119" s="857"/>
      <c r="C119" s="857"/>
      <c r="D119" s="857"/>
      <c r="E119" s="857"/>
      <c r="F119" s="857"/>
      <c r="G119" s="857"/>
      <c r="H119" s="857"/>
      <c r="I119" s="857"/>
      <c r="J119" s="857"/>
      <c r="K119" s="857"/>
      <c r="L119" s="857"/>
      <c r="M119" s="857"/>
      <c r="N119" s="857"/>
      <c r="O119" s="857"/>
      <c r="P119" s="857"/>
      <c r="Q119" s="857"/>
      <c r="R119" s="857"/>
      <c r="S119" s="857"/>
      <c r="T119" s="857"/>
      <c r="U119" s="857"/>
      <c r="V119" s="857"/>
      <c r="W119" s="857"/>
      <c r="X119" s="857"/>
      <c r="Y119" s="857"/>
      <c r="Z119" s="857"/>
      <c r="AA119" s="857"/>
      <c r="AB119" s="857"/>
      <c r="AC119" s="857"/>
      <c r="AD119" s="857"/>
      <c r="AE119" s="857"/>
    </row>
    <row r="120" spans="1:31" ht="19.350000000000001" customHeight="1">
      <c r="A120" s="857"/>
      <c r="B120" s="857"/>
      <c r="C120" s="857"/>
      <c r="D120" s="857"/>
      <c r="E120" s="857"/>
      <c r="F120" s="857"/>
      <c r="G120" s="857"/>
      <c r="H120" s="857"/>
      <c r="I120" s="857"/>
      <c r="J120" s="857"/>
      <c r="K120" s="857"/>
      <c r="L120" s="857"/>
      <c r="M120" s="857"/>
      <c r="N120" s="857"/>
      <c r="O120" s="857"/>
      <c r="P120" s="857"/>
      <c r="Q120" s="857"/>
      <c r="R120" s="857"/>
      <c r="S120" s="857"/>
      <c r="T120" s="857"/>
      <c r="U120" s="857"/>
      <c r="V120" s="857"/>
      <c r="W120" s="857"/>
      <c r="X120" s="857"/>
      <c r="Y120" s="857"/>
      <c r="Z120" s="857"/>
      <c r="AA120" s="857"/>
      <c r="AB120" s="857"/>
      <c r="AC120" s="857"/>
      <c r="AD120" s="857"/>
      <c r="AE120" s="857"/>
    </row>
    <row r="121" spans="1:31" ht="19.350000000000001" customHeight="1">
      <c r="A121" s="857"/>
      <c r="B121" s="857"/>
      <c r="C121" s="857"/>
      <c r="D121" s="857"/>
      <c r="E121" s="857"/>
      <c r="F121" s="857"/>
      <c r="G121" s="857"/>
      <c r="H121" s="857"/>
      <c r="I121" s="857"/>
      <c r="J121" s="857"/>
      <c r="K121" s="857"/>
      <c r="L121" s="857"/>
      <c r="M121" s="857"/>
      <c r="N121" s="857"/>
      <c r="O121" s="857"/>
      <c r="P121" s="857"/>
      <c r="Q121" s="857"/>
      <c r="R121" s="857"/>
      <c r="S121" s="857"/>
      <c r="T121" s="857"/>
      <c r="U121" s="857"/>
      <c r="V121" s="857"/>
      <c r="W121" s="857"/>
      <c r="X121" s="857"/>
      <c r="Y121" s="857"/>
      <c r="Z121" s="857"/>
      <c r="AA121" s="857"/>
      <c r="AB121" s="857"/>
      <c r="AC121" s="857"/>
      <c r="AD121" s="857"/>
      <c r="AE121" s="857"/>
    </row>
    <row r="122" spans="1:31" ht="19.350000000000001" customHeight="1">
      <c r="A122" s="857"/>
      <c r="B122" s="857"/>
      <c r="C122" s="857"/>
      <c r="D122" s="857"/>
      <c r="E122" s="857"/>
      <c r="F122" s="857"/>
      <c r="G122" s="857"/>
      <c r="H122" s="857"/>
      <c r="I122" s="857"/>
      <c r="J122" s="857"/>
      <c r="K122" s="857"/>
      <c r="L122" s="857"/>
      <c r="M122" s="857"/>
      <c r="N122" s="857"/>
      <c r="O122" s="857"/>
      <c r="P122" s="857"/>
      <c r="Q122" s="857"/>
      <c r="R122" s="857"/>
      <c r="S122" s="857"/>
      <c r="T122" s="857"/>
      <c r="U122" s="857"/>
      <c r="V122" s="857"/>
      <c r="W122" s="857"/>
      <c r="X122" s="857"/>
      <c r="Y122" s="857"/>
      <c r="Z122" s="857"/>
      <c r="AA122" s="857"/>
      <c r="AB122" s="857"/>
      <c r="AC122" s="857"/>
      <c r="AD122" s="857"/>
      <c r="AE122" s="857"/>
    </row>
    <row r="123" spans="1:31" ht="19.350000000000001" customHeight="1">
      <c r="A123" s="857"/>
      <c r="B123" s="857"/>
      <c r="C123" s="857"/>
      <c r="D123" s="857"/>
      <c r="E123" s="857"/>
      <c r="F123" s="857"/>
      <c r="G123" s="857"/>
      <c r="H123" s="857"/>
      <c r="I123" s="857"/>
      <c r="J123" s="857"/>
      <c r="K123" s="857"/>
      <c r="L123" s="857"/>
      <c r="M123" s="857"/>
      <c r="N123" s="857"/>
      <c r="O123" s="857"/>
      <c r="P123" s="857"/>
      <c r="Q123" s="857"/>
      <c r="R123" s="857"/>
      <c r="S123" s="857"/>
      <c r="T123" s="857"/>
      <c r="U123" s="857"/>
      <c r="V123" s="857"/>
      <c r="W123" s="857"/>
      <c r="X123" s="857"/>
      <c r="Y123" s="857"/>
      <c r="Z123" s="857"/>
      <c r="AA123" s="857"/>
      <c r="AB123" s="857"/>
      <c r="AC123" s="857"/>
      <c r="AD123" s="857"/>
      <c r="AE123" s="857"/>
    </row>
    <row r="124" spans="1:31" ht="19.350000000000001" customHeight="1">
      <c r="A124" s="857"/>
      <c r="B124" s="857"/>
      <c r="C124" s="857"/>
      <c r="D124" s="857"/>
      <c r="E124" s="857"/>
      <c r="F124" s="857"/>
      <c r="G124" s="857"/>
      <c r="H124" s="857"/>
      <c r="I124" s="857"/>
      <c r="J124" s="857"/>
      <c r="K124" s="857"/>
      <c r="L124" s="857"/>
      <c r="M124" s="857"/>
      <c r="N124" s="857"/>
      <c r="O124" s="857"/>
      <c r="P124" s="857"/>
      <c r="Q124" s="857"/>
      <c r="R124" s="857"/>
      <c r="S124" s="857"/>
      <c r="T124" s="857"/>
      <c r="U124" s="857"/>
      <c r="V124" s="857"/>
      <c r="W124" s="857"/>
      <c r="X124" s="857"/>
      <c r="Y124" s="857"/>
      <c r="Z124" s="857"/>
      <c r="AA124" s="857"/>
      <c r="AB124" s="857"/>
      <c r="AC124" s="857"/>
      <c r="AD124" s="857"/>
      <c r="AE124" s="857"/>
    </row>
    <row r="125" spans="1:31" ht="19.350000000000001" customHeight="1">
      <c r="A125" s="857"/>
      <c r="B125" s="857"/>
      <c r="C125" s="857"/>
      <c r="D125" s="857"/>
      <c r="E125" s="857"/>
      <c r="F125" s="857"/>
      <c r="G125" s="857"/>
      <c r="H125" s="857"/>
      <c r="I125" s="857"/>
      <c r="J125" s="857"/>
      <c r="K125" s="857"/>
      <c r="L125" s="857"/>
      <c r="M125" s="857"/>
      <c r="N125" s="857"/>
      <c r="O125" s="857"/>
      <c r="P125" s="857"/>
      <c r="Q125" s="857"/>
      <c r="R125" s="857"/>
      <c r="S125" s="857"/>
      <c r="T125" s="857"/>
      <c r="U125" s="857"/>
      <c r="V125" s="857"/>
      <c r="W125" s="857"/>
      <c r="X125" s="857"/>
      <c r="Y125" s="857"/>
      <c r="Z125" s="857"/>
      <c r="AA125" s="857"/>
      <c r="AB125" s="857"/>
      <c r="AC125" s="857"/>
      <c r="AD125" s="857"/>
      <c r="AE125" s="857"/>
    </row>
    <row r="126" spans="1:31" ht="19.350000000000001" customHeight="1">
      <c r="A126" s="857"/>
      <c r="B126" s="857"/>
      <c r="C126" s="857"/>
      <c r="D126" s="857"/>
      <c r="E126" s="857"/>
      <c r="F126" s="857"/>
      <c r="G126" s="857"/>
      <c r="H126" s="857"/>
      <c r="I126" s="857"/>
      <c r="J126" s="857"/>
      <c r="K126" s="857"/>
      <c r="L126" s="857"/>
      <c r="M126" s="857"/>
      <c r="N126" s="857"/>
      <c r="O126" s="857"/>
      <c r="P126" s="857"/>
      <c r="Q126" s="857"/>
      <c r="R126" s="857"/>
      <c r="S126" s="857"/>
      <c r="T126" s="857"/>
      <c r="U126" s="857"/>
      <c r="V126" s="857"/>
      <c r="W126" s="857"/>
      <c r="X126" s="857"/>
      <c r="Y126" s="857"/>
      <c r="Z126" s="857"/>
      <c r="AA126" s="857"/>
      <c r="AB126" s="857"/>
      <c r="AC126" s="857"/>
      <c r="AD126" s="857"/>
      <c r="AE126" s="857"/>
    </row>
    <row r="127" spans="1:31" ht="19.350000000000001" customHeight="1">
      <c r="A127" s="857"/>
      <c r="B127" s="857"/>
      <c r="C127" s="857"/>
      <c r="D127" s="857"/>
      <c r="E127" s="857"/>
      <c r="F127" s="857"/>
      <c r="G127" s="857"/>
      <c r="H127" s="857"/>
      <c r="I127" s="857"/>
      <c r="J127" s="857"/>
      <c r="K127" s="857"/>
      <c r="L127" s="857"/>
      <c r="M127" s="857"/>
      <c r="N127" s="857"/>
      <c r="O127" s="857"/>
      <c r="P127" s="857"/>
      <c r="Q127" s="857"/>
      <c r="R127" s="857"/>
      <c r="S127" s="857"/>
      <c r="T127" s="857"/>
      <c r="U127" s="857"/>
      <c r="V127" s="857"/>
      <c r="W127" s="857"/>
      <c r="X127" s="857"/>
      <c r="Y127" s="857"/>
      <c r="Z127" s="857"/>
      <c r="AA127" s="857"/>
      <c r="AB127" s="857"/>
      <c r="AC127" s="857"/>
      <c r="AD127" s="857"/>
      <c r="AE127" s="857"/>
    </row>
    <row r="128" spans="1:31" ht="19.350000000000001" customHeight="1">
      <c r="A128" s="857"/>
      <c r="B128" s="857"/>
      <c r="C128" s="857"/>
      <c r="D128" s="857"/>
      <c r="E128" s="857"/>
      <c r="F128" s="857"/>
      <c r="G128" s="857"/>
      <c r="H128" s="857"/>
      <c r="I128" s="857"/>
      <c r="J128" s="857"/>
      <c r="K128" s="857"/>
      <c r="L128" s="857"/>
      <c r="M128" s="857"/>
      <c r="N128" s="857"/>
      <c r="O128" s="857"/>
      <c r="P128" s="857"/>
      <c r="Q128" s="857"/>
      <c r="R128" s="857"/>
      <c r="S128" s="857"/>
      <c r="T128" s="857"/>
      <c r="U128" s="857"/>
      <c r="V128" s="857"/>
      <c r="W128" s="857"/>
      <c r="X128" s="857"/>
      <c r="Y128" s="857"/>
      <c r="Z128" s="857"/>
      <c r="AA128" s="857"/>
      <c r="AB128" s="857"/>
      <c r="AC128" s="857"/>
      <c r="AD128" s="857"/>
      <c r="AE128" s="857"/>
    </row>
    <row r="129" spans="1:31" ht="19.350000000000001" customHeight="1">
      <c r="A129" s="857" t="s">
        <v>131</v>
      </c>
      <c r="B129" s="857"/>
      <c r="C129" s="857"/>
      <c r="D129" s="857"/>
      <c r="E129" s="857"/>
      <c r="F129" s="857"/>
      <c r="G129" s="857"/>
      <c r="H129" s="857"/>
      <c r="I129" s="857"/>
      <c r="J129" s="857"/>
      <c r="K129" s="857"/>
      <c r="L129" s="857"/>
      <c r="M129" s="857"/>
      <c r="N129" s="857"/>
      <c r="O129" s="857"/>
      <c r="P129" s="857"/>
      <c r="Q129" s="857"/>
      <c r="R129" s="857"/>
      <c r="S129" s="857"/>
      <c r="T129" s="857"/>
      <c r="U129" s="857"/>
      <c r="V129" s="857"/>
      <c r="W129" s="857"/>
      <c r="X129" s="857"/>
      <c r="Y129" s="857"/>
      <c r="Z129" s="857"/>
      <c r="AA129" s="857"/>
      <c r="AB129" s="857"/>
      <c r="AC129" s="857"/>
      <c r="AD129" s="857"/>
      <c r="AE129" s="857"/>
    </row>
    <row r="130" spans="1:31" ht="19.350000000000001" customHeight="1">
      <c r="A130" s="857"/>
      <c r="B130" s="857"/>
      <c r="C130" s="857"/>
      <c r="D130" s="857"/>
      <c r="E130" s="857"/>
      <c r="F130" s="857"/>
      <c r="G130" s="857"/>
      <c r="H130" s="857"/>
      <c r="I130" s="857"/>
      <c r="J130" s="857"/>
      <c r="K130" s="857"/>
      <c r="L130" s="857"/>
      <c r="M130" s="857"/>
      <c r="N130" s="857"/>
      <c r="O130" s="857"/>
      <c r="P130" s="857"/>
      <c r="Q130" s="857"/>
      <c r="R130" s="857"/>
      <c r="S130" s="857"/>
      <c r="T130" s="857"/>
      <c r="U130" s="857"/>
      <c r="V130" s="857"/>
      <c r="W130" s="857"/>
      <c r="X130" s="857"/>
      <c r="Y130" s="857"/>
      <c r="Z130" s="857"/>
      <c r="AA130" s="857"/>
      <c r="AB130" s="857"/>
      <c r="AC130" s="857"/>
      <c r="AD130" s="857"/>
      <c r="AE130" s="857"/>
    </row>
    <row r="131" spans="1:31" ht="19.350000000000001" customHeight="1">
      <c r="A131" s="857"/>
      <c r="B131" s="857"/>
      <c r="C131" s="857"/>
      <c r="D131" s="857"/>
      <c r="E131" s="857"/>
      <c r="F131" s="857"/>
      <c r="G131" s="857"/>
      <c r="H131" s="857"/>
      <c r="I131" s="857"/>
      <c r="J131" s="857"/>
      <c r="K131" s="857"/>
      <c r="L131" s="857"/>
      <c r="M131" s="857"/>
      <c r="N131" s="857"/>
      <c r="O131" s="857"/>
      <c r="P131" s="857"/>
      <c r="Q131" s="857"/>
      <c r="R131" s="857"/>
      <c r="S131" s="857"/>
      <c r="T131" s="857"/>
      <c r="U131" s="857"/>
      <c r="V131" s="857"/>
      <c r="W131" s="857"/>
      <c r="X131" s="857"/>
      <c r="Y131" s="857"/>
      <c r="Z131" s="857"/>
      <c r="AA131" s="857"/>
      <c r="AB131" s="857"/>
      <c r="AC131" s="857"/>
      <c r="AD131" s="857"/>
      <c r="AE131" s="857"/>
    </row>
    <row r="132" spans="1:31" ht="19.350000000000001" customHeight="1">
      <c r="A132" s="857"/>
      <c r="B132" s="857"/>
      <c r="C132" s="857"/>
      <c r="D132" s="857"/>
      <c r="E132" s="857"/>
      <c r="F132" s="857"/>
      <c r="G132" s="857"/>
      <c r="H132" s="857"/>
      <c r="I132" s="857"/>
      <c r="J132" s="857"/>
      <c r="K132" s="857"/>
      <c r="L132" s="857"/>
      <c r="M132" s="857"/>
      <c r="N132" s="857"/>
      <c r="O132" s="857"/>
      <c r="P132" s="857"/>
      <c r="Q132" s="857"/>
      <c r="R132" s="857"/>
      <c r="S132" s="857"/>
      <c r="T132" s="857"/>
      <c r="U132" s="857"/>
      <c r="V132" s="857"/>
      <c r="W132" s="857"/>
      <c r="X132" s="857"/>
      <c r="Y132" s="857"/>
      <c r="Z132" s="857"/>
      <c r="AA132" s="857"/>
      <c r="AB132" s="857"/>
      <c r="AC132" s="857"/>
      <c r="AD132" s="857"/>
      <c r="AE132" s="857"/>
    </row>
    <row r="133" spans="1:31" ht="19.350000000000001" customHeight="1">
      <c r="A133" s="857"/>
      <c r="B133" s="857"/>
      <c r="C133" s="857"/>
      <c r="D133" s="857"/>
      <c r="E133" s="857"/>
      <c r="F133" s="857"/>
      <c r="G133" s="857"/>
      <c r="H133" s="857"/>
      <c r="I133" s="857"/>
      <c r="J133" s="857"/>
      <c r="K133" s="857"/>
      <c r="L133" s="857"/>
      <c r="M133" s="857"/>
      <c r="N133" s="857"/>
      <c r="O133" s="857"/>
      <c r="P133" s="857"/>
      <c r="Q133" s="857"/>
      <c r="R133" s="857"/>
      <c r="S133" s="857"/>
      <c r="T133" s="857"/>
      <c r="U133" s="857"/>
      <c r="V133" s="857"/>
      <c r="W133" s="857"/>
      <c r="X133" s="857"/>
      <c r="Y133" s="857"/>
      <c r="Z133" s="857"/>
      <c r="AA133" s="857"/>
      <c r="AB133" s="857"/>
      <c r="AC133" s="857"/>
      <c r="AD133" s="857"/>
      <c r="AE133" s="857"/>
    </row>
    <row r="134" spans="1:31" ht="19.350000000000001" customHeight="1">
      <c r="A134" s="857"/>
      <c r="B134" s="857"/>
      <c r="C134" s="857"/>
      <c r="D134" s="857"/>
      <c r="E134" s="857"/>
      <c r="F134" s="857"/>
      <c r="G134" s="857"/>
      <c r="H134" s="857"/>
      <c r="I134" s="857"/>
      <c r="J134" s="857"/>
      <c r="K134" s="857"/>
      <c r="L134" s="857"/>
      <c r="M134" s="857"/>
      <c r="N134" s="857"/>
      <c r="O134" s="857"/>
      <c r="P134" s="857"/>
      <c r="Q134" s="857"/>
      <c r="R134" s="857"/>
      <c r="S134" s="857"/>
      <c r="T134" s="857"/>
      <c r="U134" s="857"/>
      <c r="V134" s="857"/>
      <c r="W134" s="857"/>
      <c r="X134" s="857"/>
      <c r="Y134" s="857"/>
      <c r="Z134" s="857"/>
      <c r="AA134" s="857"/>
      <c r="AB134" s="857"/>
      <c r="AC134" s="857"/>
      <c r="AD134" s="857"/>
      <c r="AE134" s="857"/>
    </row>
    <row r="135" spans="1:31" ht="19.350000000000001" customHeight="1">
      <c r="A135" s="857"/>
      <c r="B135" s="857"/>
      <c r="C135" s="857"/>
      <c r="D135" s="857"/>
      <c r="E135" s="857"/>
      <c r="F135" s="857"/>
      <c r="G135" s="857"/>
      <c r="H135" s="857"/>
      <c r="I135" s="857"/>
      <c r="J135" s="857"/>
      <c r="K135" s="857"/>
      <c r="L135" s="857"/>
      <c r="M135" s="857"/>
      <c r="N135" s="857"/>
      <c r="O135" s="857"/>
      <c r="P135" s="857"/>
      <c r="Q135" s="857"/>
      <c r="R135" s="857"/>
      <c r="S135" s="857"/>
      <c r="T135" s="857"/>
      <c r="U135" s="857"/>
      <c r="V135" s="857"/>
      <c r="W135" s="857"/>
      <c r="X135" s="857"/>
      <c r="Y135" s="857"/>
      <c r="Z135" s="857"/>
      <c r="AA135" s="857"/>
      <c r="AB135" s="857"/>
      <c r="AC135" s="857"/>
      <c r="AD135" s="857"/>
      <c r="AE135" s="857"/>
    </row>
    <row r="136" spans="1:31" ht="19.350000000000001" customHeight="1">
      <c r="A136" s="857"/>
      <c r="B136" s="857"/>
      <c r="C136" s="857"/>
      <c r="D136" s="857"/>
      <c r="E136" s="857"/>
      <c r="F136" s="857"/>
      <c r="G136" s="857"/>
      <c r="H136" s="857"/>
      <c r="I136" s="857"/>
      <c r="J136" s="857"/>
      <c r="K136" s="857"/>
      <c r="L136" s="857"/>
      <c r="M136" s="857"/>
      <c r="N136" s="857"/>
      <c r="O136" s="857"/>
      <c r="P136" s="857"/>
      <c r="Q136" s="857"/>
      <c r="R136" s="857"/>
      <c r="S136" s="857"/>
      <c r="T136" s="857"/>
      <c r="U136" s="857"/>
      <c r="V136" s="857"/>
      <c r="W136" s="857"/>
      <c r="X136" s="857"/>
      <c r="Y136" s="857"/>
      <c r="Z136" s="857"/>
      <c r="AA136" s="857"/>
      <c r="AB136" s="857"/>
      <c r="AC136" s="857"/>
      <c r="AD136" s="857"/>
      <c r="AE136" s="857"/>
    </row>
    <row r="137" spans="1:31" ht="19.350000000000001" customHeight="1">
      <c r="A137" s="857"/>
      <c r="B137" s="857"/>
      <c r="C137" s="857"/>
      <c r="D137" s="857"/>
      <c r="E137" s="857"/>
      <c r="F137" s="857"/>
      <c r="G137" s="857"/>
      <c r="H137" s="857"/>
      <c r="I137" s="857"/>
      <c r="J137" s="857"/>
      <c r="K137" s="857"/>
      <c r="L137" s="857"/>
      <c r="M137" s="857"/>
      <c r="N137" s="857"/>
      <c r="O137" s="857"/>
      <c r="P137" s="857"/>
      <c r="Q137" s="857"/>
      <c r="R137" s="857"/>
      <c r="S137" s="857"/>
      <c r="T137" s="857"/>
      <c r="U137" s="857"/>
      <c r="V137" s="857"/>
      <c r="W137" s="857"/>
      <c r="X137" s="857"/>
      <c r="Y137" s="857"/>
      <c r="Z137" s="857"/>
      <c r="AA137" s="857"/>
      <c r="AB137" s="857"/>
      <c r="AC137" s="857"/>
      <c r="AD137" s="857"/>
      <c r="AE137" s="857"/>
    </row>
    <row r="138" spans="1:31" ht="19.350000000000001" customHeight="1">
      <c r="A138" s="857"/>
      <c r="B138" s="857"/>
      <c r="C138" s="857"/>
      <c r="D138" s="857"/>
      <c r="E138" s="857"/>
      <c r="F138" s="857"/>
      <c r="G138" s="857"/>
      <c r="H138" s="857"/>
      <c r="I138" s="857"/>
      <c r="J138" s="857"/>
      <c r="K138" s="857"/>
      <c r="L138" s="857"/>
      <c r="M138" s="857"/>
      <c r="N138" s="857"/>
      <c r="O138" s="857"/>
      <c r="P138" s="857"/>
      <c r="Q138" s="857"/>
      <c r="R138" s="857"/>
      <c r="S138" s="857"/>
      <c r="T138" s="857"/>
      <c r="U138" s="857"/>
      <c r="V138" s="857"/>
      <c r="W138" s="857"/>
      <c r="X138" s="857"/>
      <c r="Y138" s="857"/>
      <c r="Z138" s="857"/>
      <c r="AA138" s="857"/>
      <c r="AB138" s="857"/>
      <c r="AC138" s="857"/>
      <c r="AD138" s="857"/>
      <c r="AE138" s="857"/>
    </row>
    <row r="139" spans="1:31" ht="19.350000000000001" customHeight="1">
      <c r="A139" s="857" t="s">
        <v>293</v>
      </c>
      <c r="B139" s="857"/>
      <c r="C139" s="857"/>
      <c r="D139" s="857"/>
      <c r="E139" s="857"/>
      <c r="F139" s="857"/>
      <c r="G139" s="857"/>
      <c r="H139" s="857"/>
      <c r="I139" s="857"/>
      <c r="J139" s="857"/>
      <c r="K139" s="857"/>
      <c r="L139" s="857"/>
      <c r="M139" s="857"/>
      <c r="N139" s="857"/>
      <c r="O139" s="857"/>
      <c r="P139" s="857"/>
      <c r="Q139" s="857"/>
      <c r="R139" s="857"/>
      <c r="S139" s="857"/>
      <c r="T139" s="857"/>
      <c r="U139" s="857"/>
      <c r="V139" s="857"/>
      <c r="W139" s="857"/>
      <c r="X139" s="857"/>
      <c r="Y139" s="857"/>
      <c r="Z139" s="857"/>
      <c r="AA139" s="857"/>
      <c r="AB139" s="857"/>
      <c r="AC139" s="857"/>
      <c r="AD139" s="857"/>
      <c r="AE139" s="857"/>
    </row>
    <row r="140" spans="1:31" ht="19.350000000000001" customHeight="1">
      <c r="A140" s="857"/>
      <c r="B140" s="857"/>
      <c r="C140" s="857"/>
      <c r="D140" s="857"/>
      <c r="E140" s="857"/>
      <c r="F140" s="857"/>
      <c r="G140" s="857"/>
      <c r="H140" s="857"/>
      <c r="I140" s="857"/>
      <c r="J140" s="857"/>
      <c r="K140" s="857"/>
      <c r="L140" s="857"/>
      <c r="M140" s="857"/>
      <c r="N140" s="857"/>
      <c r="O140" s="857"/>
      <c r="P140" s="857"/>
      <c r="Q140" s="857"/>
      <c r="R140" s="857"/>
      <c r="S140" s="857"/>
      <c r="T140" s="857"/>
      <c r="U140" s="857"/>
      <c r="V140" s="857"/>
      <c r="W140" s="857"/>
      <c r="X140" s="857"/>
      <c r="Y140" s="857"/>
      <c r="Z140" s="857"/>
      <c r="AA140" s="857"/>
      <c r="AB140" s="857"/>
      <c r="AC140" s="857"/>
      <c r="AD140" s="857"/>
      <c r="AE140" s="857"/>
    </row>
    <row r="141" spans="1:31" ht="19.350000000000001" customHeight="1">
      <c r="A141" s="857"/>
      <c r="B141" s="857"/>
      <c r="C141" s="857"/>
      <c r="D141" s="857"/>
      <c r="E141" s="857"/>
      <c r="F141" s="857"/>
      <c r="G141" s="857"/>
      <c r="H141" s="857"/>
      <c r="I141" s="857"/>
      <c r="J141" s="857"/>
      <c r="K141" s="857"/>
      <c r="L141" s="857"/>
      <c r="M141" s="857"/>
      <c r="N141" s="857"/>
      <c r="O141" s="857"/>
      <c r="P141" s="857"/>
      <c r="Q141" s="857"/>
      <c r="R141" s="857"/>
      <c r="S141" s="857"/>
      <c r="T141" s="857"/>
      <c r="U141" s="857"/>
      <c r="V141" s="857"/>
      <c r="W141" s="857"/>
      <c r="X141" s="857"/>
      <c r="Y141" s="857"/>
      <c r="Z141" s="857"/>
      <c r="AA141" s="857"/>
      <c r="AB141" s="857"/>
      <c r="AC141" s="857"/>
      <c r="AD141" s="857"/>
      <c r="AE141" s="857"/>
    </row>
    <row r="142" spans="1:31" ht="19.350000000000001" customHeight="1">
      <c r="A142" s="857"/>
      <c r="B142" s="857"/>
      <c r="C142" s="857"/>
      <c r="D142" s="857"/>
      <c r="E142" s="857"/>
      <c r="F142" s="857"/>
      <c r="G142" s="857"/>
      <c r="H142" s="857"/>
      <c r="I142" s="857"/>
      <c r="J142" s="857"/>
      <c r="K142" s="857"/>
      <c r="L142" s="857"/>
      <c r="M142" s="857"/>
      <c r="N142" s="857"/>
      <c r="O142" s="857"/>
      <c r="P142" s="857"/>
      <c r="Q142" s="857"/>
      <c r="R142" s="857"/>
      <c r="S142" s="857"/>
      <c r="T142" s="857"/>
      <c r="U142" s="857"/>
      <c r="V142" s="857"/>
      <c r="W142" s="857"/>
      <c r="X142" s="857"/>
      <c r="Y142" s="857"/>
      <c r="Z142" s="857"/>
      <c r="AA142" s="857"/>
      <c r="AB142" s="857"/>
      <c r="AC142" s="857"/>
      <c r="AD142" s="857"/>
      <c r="AE142" s="857"/>
    </row>
    <row r="143" spans="1:31" ht="19.350000000000001" customHeight="1">
      <c r="A143" s="857"/>
      <c r="B143" s="857"/>
      <c r="C143" s="857"/>
      <c r="D143" s="857"/>
      <c r="E143" s="857"/>
      <c r="F143" s="857"/>
      <c r="G143" s="857"/>
      <c r="H143" s="857"/>
      <c r="I143" s="857"/>
      <c r="J143" s="857"/>
      <c r="K143" s="857"/>
      <c r="L143" s="857"/>
      <c r="M143" s="857"/>
      <c r="N143" s="857"/>
      <c r="O143" s="857"/>
      <c r="P143" s="857"/>
      <c r="Q143" s="857"/>
      <c r="R143" s="857"/>
      <c r="S143" s="857"/>
      <c r="T143" s="857"/>
      <c r="U143" s="857"/>
      <c r="V143" s="857"/>
      <c r="W143" s="857"/>
      <c r="X143" s="857"/>
      <c r="Y143" s="857"/>
      <c r="Z143" s="857"/>
      <c r="AA143" s="857"/>
      <c r="AB143" s="857"/>
      <c r="AC143" s="857"/>
      <c r="AD143" s="857"/>
      <c r="AE143" s="857"/>
    </row>
    <row r="144" spans="1:31" ht="19.350000000000001" customHeight="1">
      <c r="A144" s="857"/>
      <c r="B144" s="857"/>
      <c r="C144" s="857"/>
      <c r="D144" s="857"/>
      <c r="E144" s="857"/>
      <c r="F144" s="857"/>
      <c r="G144" s="857"/>
      <c r="H144" s="857"/>
      <c r="I144" s="857"/>
      <c r="J144" s="857"/>
      <c r="K144" s="857"/>
      <c r="L144" s="857"/>
      <c r="M144" s="857"/>
      <c r="N144" s="857"/>
      <c r="O144" s="857"/>
      <c r="P144" s="857"/>
      <c r="Q144" s="857"/>
      <c r="R144" s="857"/>
      <c r="S144" s="857"/>
      <c r="T144" s="857"/>
      <c r="U144" s="857"/>
      <c r="V144" s="857"/>
      <c r="W144" s="857"/>
      <c r="X144" s="857"/>
      <c r="Y144" s="857"/>
      <c r="Z144" s="857"/>
      <c r="AA144" s="857"/>
      <c r="AB144" s="857"/>
      <c r="AC144" s="857"/>
      <c r="AD144" s="857"/>
      <c r="AE144" s="857"/>
    </row>
    <row r="145" spans="1:31" ht="19.350000000000001" customHeight="1">
      <c r="A145" s="75"/>
      <c r="B145" s="75"/>
      <c r="C145" s="75"/>
      <c r="D145" s="75"/>
      <c r="E145" s="75"/>
      <c r="F145" s="75"/>
      <c r="G145" s="75"/>
      <c r="H145" s="75"/>
      <c r="I145" s="75"/>
      <c r="J145" s="75"/>
      <c r="K145" s="75"/>
      <c r="L145" s="75"/>
      <c r="M145" s="75"/>
      <c r="N145" s="75"/>
      <c r="O145" s="75"/>
      <c r="P145" s="75"/>
      <c r="Q145" s="75"/>
      <c r="R145" s="75"/>
      <c r="S145" s="75"/>
      <c r="T145" s="75"/>
      <c r="U145" s="75"/>
      <c r="V145" s="75"/>
      <c r="W145" s="75"/>
      <c r="X145" s="75"/>
      <c r="Y145" s="75"/>
      <c r="Z145" s="75"/>
      <c r="AA145" s="75"/>
      <c r="AB145" s="75"/>
      <c r="AC145" s="75"/>
      <c r="AD145" s="75"/>
      <c r="AE145" s="75"/>
    </row>
    <row r="146" spans="1:31" ht="19.350000000000001" customHeight="1">
      <c r="A146" s="857" t="s">
        <v>292</v>
      </c>
      <c r="B146" s="857"/>
      <c r="C146" s="857"/>
      <c r="D146" s="857"/>
      <c r="E146" s="857"/>
      <c r="F146" s="857"/>
      <c r="G146" s="857"/>
      <c r="H146" s="857"/>
      <c r="I146" s="857"/>
      <c r="J146" s="857"/>
      <c r="K146" s="857"/>
      <c r="L146" s="857"/>
      <c r="M146" s="857"/>
      <c r="N146" s="857"/>
      <c r="O146" s="857"/>
      <c r="P146" s="857"/>
      <c r="Q146" s="857"/>
      <c r="R146" s="857"/>
      <c r="S146" s="857"/>
      <c r="T146" s="857"/>
      <c r="U146" s="857"/>
      <c r="V146" s="857"/>
      <c r="W146" s="857"/>
      <c r="X146" s="857"/>
      <c r="Y146" s="857"/>
      <c r="Z146" s="857"/>
      <c r="AA146" s="857"/>
      <c r="AB146" s="857"/>
      <c r="AC146" s="857"/>
      <c r="AD146" s="857"/>
      <c r="AE146" s="857"/>
    </row>
    <row r="147" spans="1:31" ht="19.350000000000001" customHeight="1">
      <c r="A147" s="857"/>
      <c r="B147" s="857"/>
      <c r="C147" s="857"/>
      <c r="D147" s="857"/>
      <c r="E147" s="857"/>
      <c r="F147" s="857"/>
      <c r="G147" s="857"/>
      <c r="H147" s="857"/>
      <c r="I147" s="857"/>
      <c r="J147" s="857"/>
      <c r="K147" s="857"/>
      <c r="L147" s="857"/>
      <c r="M147" s="857"/>
      <c r="N147" s="857"/>
      <c r="O147" s="857"/>
      <c r="P147" s="857"/>
      <c r="Q147" s="857"/>
      <c r="R147" s="857"/>
      <c r="S147" s="857"/>
      <c r="T147" s="857"/>
      <c r="U147" s="857"/>
      <c r="V147" s="857"/>
      <c r="W147" s="857"/>
      <c r="X147" s="857"/>
      <c r="Y147" s="857"/>
      <c r="Z147" s="857"/>
      <c r="AA147" s="857"/>
      <c r="AB147" s="857"/>
      <c r="AC147" s="857"/>
      <c r="AD147" s="857"/>
      <c r="AE147" s="857"/>
    </row>
    <row r="148" spans="1:31" ht="19.350000000000001" customHeight="1">
      <c r="A148" s="857"/>
      <c r="B148" s="857"/>
      <c r="C148" s="857"/>
      <c r="D148" s="857"/>
      <c r="E148" s="857"/>
      <c r="F148" s="857"/>
      <c r="G148" s="857"/>
      <c r="H148" s="857"/>
      <c r="I148" s="857"/>
      <c r="J148" s="857"/>
      <c r="K148" s="857"/>
      <c r="L148" s="857"/>
      <c r="M148" s="857"/>
      <c r="N148" s="857"/>
      <c r="O148" s="857"/>
      <c r="P148" s="857"/>
      <c r="Q148" s="857"/>
      <c r="R148" s="857"/>
      <c r="S148" s="857"/>
      <c r="T148" s="857"/>
      <c r="U148" s="857"/>
      <c r="V148" s="857"/>
      <c r="W148" s="857"/>
      <c r="X148" s="857"/>
      <c r="Y148" s="857"/>
      <c r="Z148" s="857"/>
      <c r="AA148" s="857"/>
      <c r="AB148" s="857"/>
      <c r="AC148" s="857"/>
      <c r="AD148" s="857"/>
      <c r="AE148" s="857"/>
    </row>
    <row r="149" spans="1:31" ht="19.350000000000001" customHeight="1">
      <c r="A149" s="857"/>
      <c r="B149" s="857"/>
      <c r="C149" s="857"/>
      <c r="D149" s="857"/>
      <c r="E149" s="857"/>
      <c r="F149" s="857"/>
      <c r="G149" s="857"/>
      <c r="H149" s="857"/>
      <c r="I149" s="857"/>
      <c r="J149" s="857"/>
      <c r="K149" s="857"/>
      <c r="L149" s="857"/>
      <c r="M149" s="857"/>
      <c r="N149" s="857"/>
      <c r="O149" s="857"/>
      <c r="P149" s="857"/>
      <c r="Q149" s="857"/>
      <c r="R149" s="857"/>
      <c r="S149" s="857"/>
      <c r="T149" s="857"/>
      <c r="U149" s="857"/>
      <c r="V149" s="857"/>
      <c r="W149" s="857"/>
      <c r="X149" s="857"/>
      <c r="Y149" s="857"/>
      <c r="Z149" s="857"/>
      <c r="AA149" s="857"/>
      <c r="AB149" s="857"/>
      <c r="AC149" s="857"/>
      <c r="AD149" s="857"/>
      <c r="AE149" s="857"/>
    </row>
    <row r="150" spans="1:31" ht="19.350000000000001" customHeight="1">
      <c r="A150" s="857"/>
      <c r="B150" s="857"/>
      <c r="C150" s="857"/>
      <c r="D150" s="857"/>
      <c r="E150" s="857"/>
      <c r="F150" s="857"/>
      <c r="G150" s="857"/>
      <c r="H150" s="857"/>
      <c r="I150" s="857"/>
      <c r="J150" s="857"/>
      <c r="K150" s="857"/>
      <c r="L150" s="857"/>
      <c r="M150" s="857"/>
      <c r="N150" s="857"/>
      <c r="O150" s="857"/>
      <c r="P150" s="857"/>
      <c r="Q150" s="857"/>
      <c r="R150" s="857"/>
      <c r="S150" s="857"/>
      <c r="T150" s="857"/>
      <c r="U150" s="857"/>
      <c r="V150" s="857"/>
      <c r="W150" s="857"/>
      <c r="X150" s="857"/>
      <c r="Y150" s="857"/>
      <c r="Z150" s="857"/>
      <c r="AA150" s="857"/>
      <c r="AB150" s="857"/>
      <c r="AC150" s="857"/>
      <c r="AD150" s="857"/>
      <c r="AE150" s="857"/>
    </row>
    <row r="151" spans="1:31" ht="19.350000000000001" customHeight="1">
      <c r="A151" s="857"/>
      <c r="B151" s="857"/>
      <c r="C151" s="857"/>
      <c r="D151" s="857"/>
      <c r="E151" s="857"/>
      <c r="F151" s="857"/>
      <c r="G151" s="857"/>
      <c r="H151" s="857"/>
      <c r="I151" s="857"/>
      <c r="J151" s="857"/>
      <c r="K151" s="857"/>
      <c r="L151" s="857"/>
      <c r="M151" s="857"/>
      <c r="N151" s="857"/>
      <c r="O151" s="857"/>
      <c r="P151" s="857"/>
      <c r="Q151" s="857"/>
      <c r="R151" s="857"/>
      <c r="S151" s="857"/>
      <c r="T151" s="857"/>
      <c r="U151" s="857"/>
      <c r="V151" s="857"/>
      <c r="W151" s="857"/>
      <c r="X151" s="857"/>
      <c r="Y151" s="857"/>
      <c r="Z151" s="857"/>
      <c r="AA151" s="857"/>
      <c r="AB151" s="857"/>
      <c r="AC151" s="857"/>
      <c r="AD151" s="857"/>
      <c r="AE151" s="857"/>
    </row>
    <row r="152" spans="1:31" ht="19.350000000000001" customHeight="1">
      <c r="A152" s="857" t="s">
        <v>85</v>
      </c>
      <c r="B152" s="857"/>
      <c r="C152" s="857"/>
      <c r="D152" s="857"/>
      <c r="E152" s="857"/>
      <c r="F152" s="857"/>
      <c r="G152" s="857"/>
      <c r="H152" s="857"/>
      <c r="I152" s="857"/>
      <c r="J152" s="857"/>
      <c r="K152" s="857"/>
      <c r="L152" s="857"/>
      <c r="M152" s="857"/>
      <c r="N152" s="857"/>
      <c r="O152" s="857"/>
      <c r="P152" s="857"/>
      <c r="Q152" s="857"/>
      <c r="R152" s="857"/>
      <c r="S152" s="857"/>
      <c r="T152" s="857"/>
      <c r="U152" s="857"/>
      <c r="V152" s="857"/>
      <c r="W152" s="857"/>
      <c r="X152" s="857"/>
      <c r="Y152" s="857"/>
      <c r="Z152" s="857"/>
      <c r="AA152" s="857"/>
      <c r="AB152" s="857"/>
      <c r="AC152" s="857"/>
      <c r="AD152" s="857"/>
      <c r="AE152" s="857"/>
    </row>
    <row r="153" spans="1:31" ht="19.350000000000001" customHeight="1">
      <c r="A153" s="857"/>
      <c r="B153" s="857"/>
      <c r="C153" s="857"/>
      <c r="D153" s="857"/>
      <c r="E153" s="857"/>
      <c r="F153" s="857"/>
      <c r="G153" s="857"/>
      <c r="H153" s="857"/>
      <c r="I153" s="857"/>
      <c r="J153" s="857"/>
      <c r="K153" s="857"/>
      <c r="L153" s="857"/>
      <c r="M153" s="857"/>
      <c r="N153" s="857"/>
      <c r="O153" s="857"/>
      <c r="P153" s="857"/>
      <c r="Q153" s="857"/>
      <c r="R153" s="857"/>
      <c r="S153" s="857"/>
      <c r="T153" s="857"/>
      <c r="U153" s="857"/>
      <c r="V153" s="857"/>
      <c r="W153" s="857"/>
      <c r="X153" s="857"/>
      <c r="Y153" s="857"/>
      <c r="Z153" s="857"/>
      <c r="AA153" s="857"/>
      <c r="AB153" s="857"/>
      <c r="AC153" s="857"/>
      <c r="AD153" s="857"/>
      <c r="AE153" s="857"/>
    </row>
    <row r="154" spans="1:31" ht="19.350000000000001" customHeight="1">
      <c r="A154" s="857"/>
      <c r="B154" s="857"/>
      <c r="C154" s="857"/>
      <c r="D154" s="857"/>
      <c r="E154" s="857"/>
      <c r="F154" s="857"/>
      <c r="G154" s="857"/>
      <c r="H154" s="857"/>
      <c r="I154" s="857"/>
      <c r="J154" s="857"/>
      <c r="K154" s="857"/>
      <c r="L154" s="857"/>
      <c r="M154" s="857"/>
      <c r="N154" s="857"/>
      <c r="O154" s="857"/>
      <c r="P154" s="857"/>
      <c r="Q154" s="857"/>
      <c r="R154" s="857"/>
      <c r="S154" s="857"/>
      <c r="T154" s="857"/>
      <c r="U154" s="857"/>
      <c r="V154" s="857"/>
      <c r="W154" s="857"/>
      <c r="X154" s="857"/>
      <c r="Y154" s="857"/>
      <c r="Z154" s="857"/>
      <c r="AA154" s="857"/>
      <c r="AB154" s="857"/>
      <c r="AC154" s="857"/>
      <c r="AD154" s="857"/>
      <c r="AE154" s="857"/>
    </row>
    <row r="155" spans="1:31" ht="19.350000000000001" customHeight="1">
      <c r="A155" s="857"/>
      <c r="B155" s="857"/>
      <c r="C155" s="857"/>
      <c r="D155" s="857"/>
      <c r="E155" s="857"/>
      <c r="F155" s="857"/>
      <c r="G155" s="857"/>
      <c r="H155" s="857"/>
      <c r="I155" s="857"/>
      <c r="J155" s="857"/>
      <c r="K155" s="857"/>
      <c r="L155" s="857"/>
      <c r="M155" s="857"/>
      <c r="N155" s="857"/>
      <c r="O155" s="857"/>
      <c r="P155" s="857"/>
      <c r="Q155" s="857"/>
      <c r="R155" s="857"/>
      <c r="S155" s="857"/>
      <c r="T155" s="857"/>
      <c r="U155" s="857"/>
      <c r="V155" s="857"/>
      <c r="W155" s="857"/>
      <c r="X155" s="857"/>
      <c r="Y155" s="857"/>
      <c r="Z155" s="857"/>
      <c r="AA155" s="857"/>
      <c r="AB155" s="857"/>
      <c r="AC155" s="857"/>
      <c r="AD155" s="857"/>
      <c r="AE155" s="857"/>
    </row>
    <row r="156" spans="1:31" ht="19.350000000000001" customHeight="1">
      <c r="A156" s="857"/>
      <c r="B156" s="857"/>
      <c r="C156" s="857"/>
      <c r="D156" s="857"/>
      <c r="E156" s="857"/>
      <c r="F156" s="857"/>
      <c r="G156" s="857"/>
      <c r="H156" s="857"/>
      <c r="I156" s="857"/>
      <c r="J156" s="857"/>
      <c r="K156" s="857"/>
      <c r="L156" s="857"/>
      <c r="M156" s="857"/>
      <c r="N156" s="857"/>
      <c r="O156" s="857"/>
      <c r="P156" s="857"/>
      <c r="Q156" s="857"/>
      <c r="R156" s="857"/>
      <c r="S156" s="857"/>
      <c r="T156" s="857"/>
      <c r="U156" s="857"/>
      <c r="V156" s="857"/>
      <c r="W156" s="857"/>
      <c r="X156" s="857"/>
      <c r="Y156" s="857"/>
      <c r="Z156" s="857"/>
      <c r="AA156" s="857"/>
      <c r="AB156" s="857"/>
      <c r="AC156" s="857"/>
      <c r="AD156" s="857"/>
      <c r="AE156" s="857"/>
    </row>
    <row r="157" spans="1:31" ht="19.350000000000001" customHeight="1">
      <c r="A157" s="857"/>
      <c r="B157" s="857"/>
      <c r="C157" s="857"/>
      <c r="D157" s="857"/>
      <c r="E157" s="857"/>
      <c r="F157" s="857"/>
      <c r="G157" s="857"/>
      <c r="H157" s="857"/>
      <c r="I157" s="857"/>
      <c r="J157" s="857"/>
      <c r="K157" s="857"/>
      <c r="L157" s="857"/>
      <c r="M157" s="857"/>
      <c r="N157" s="857"/>
      <c r="O157" s="857"/>
      <c r="P157" s="857"/>
      <c r="Q157" s="857"/>
      <c r="R157" s="857"/>
      <c r="S157" s="857"/>
      <c r="T157" s="857"/>
      <c r="U157" s="857"/>
      <c r="V157" s="857"/>
      <c r="W157" s="857"/>
      <c r="X157" s="857"/>
      <c r="Y157" s="857"/>
      <c r="Z157" s="857"/>
      <c r="AA157" s="857"/>
      <c r="AB157" s="857"/>
      <c r="AC157" s="857"/>
      <c r="AD157" s="857"/>
      <c r="AE157" s="857"/>
    </row>
    <row r="158" spans="1:31" ht="19.350000000000001" customHeight="1">
      <c r="A158" s="857"/>
      <c r="B158" s="857"/>
      <c r="C158" s="857"/>
      <c r="D158" s="857"/>
      <c r="E158" s="857"/>
      <c r="F158" s="857"/>
      <c r="G158" s="857"/>
      <c r="H158" s="857"/>
      <c r="I158" s="857"/>
      <c r="J158" s="857"/>
      <c r="K158" s="857"/>
      <c r="L158" s="857"/>
      <c r="M158" s="857"/>
      <c r="N158" s="857"/>
      <c r="O158" s="857"/>
      <c r="P158" s="857"/>
      <c r="Q158" s="857"/>
      <c r="R158" s="857"/>
      <c r="S158" s="857"/>
      <c r="T158" s="857"/>
      <c r="U158" s="857"/>
      <c r="V158" s="857"/>
      <c r="W158" s="857"/>
      <c r="X158" s="857"/>
      <c r="Y158" s="857"/>
      <c r="Z158" s="857"/>
      <c r="AA158" s="857"/>
      <c r="AB158" s="857"/>
      <c r="AC158" s="857"/>
      <c r="AD158" s="857"/>
      <c r="AE158" s="857"/>
    </row>
    <row r="159" spans="1:31" ht="19.350000000000001" customHeight="1">
      <c r="A159" s="857"/>
      <c r="B159" s="857"/>
      <c r="C159" s="857"/>
      <c r="D159" s="857"/>
      <c r="E159" s="857"/>
      <c r="F159" s="857"/>
      <c r="G159" s="857"/>
      <c r="H159" s="857"/>
      <c r="I159" s="857"/>
      <c r="J159" s="857"/>
      <c r="K159" s="857"/>
      <c r="L159" s="857"/>
      <c r="M159" s="857"/>
      <c r="N159" s="857"/>
      <c r="O159" s="857"/>
      <c r="P159" s="857"/>
      <c r="Q159" s="857"/>
      <c r="R159" s="857"/>
      <c r="S159" s="857"/>
      <c r="T159" s="857"/>
      <c r="U159" s="857"/>
      <c r="V159" s="857"/>
      <c r="W159" s="857"/>
      <c r="X159" s="857"/>
      <c r="Y159" s="857"/>
      <c r="Z159" s="857"/>
      <c r="AA159" s="857"/>
      <c r="AB159" s="857"/>
      <c r="AC159" s="857"/>
      <c r="AD159" s="857"/>
      <c r="AE159" s="857"/>
    </row>
    <row r="160" spans="1:31" ht="19.350000000000001" customHeight="1">
      <c r="A160" s="883" t="s">
        <v>132</v>
      </c>
      <c r="B160" s="883"/>
      <c r="C160" s="883"/>
      <c r="D160" s="883"/>
      <c r="E160" s="883"/>
      <c r="F160" s="883"/>
      <c r="G160" s="883"/>
      <c r="H160" s="883"/>
      <c r="I160" s="883"/>
      <c r="J160" s="883"/>
      <c r="K160" s="883"/>
      <c r="L160" s="883"/>
      <c r="M160" s="883"/>
      <c r="N160" s="883"/>
      <c r="O160" s="883"/>
      <c r="P160" s="883"/>
      <c r="Q160" s="883"/>
      <c r="R160" s="883"/>
      <c r="S160" s="883"/>
      <c r="T160" s="883"/>
      <c r="U160" s="883"/>
      <c r="V160" s="883"/>
      <c r="W160" s="883"/>
      <c r="X160" s="883"/>
      <c r="Y160" s="883"/>
      <c r="Z160" s="883"/>
      <c r="AA160" s="883"/>
      <c r="AB160" s="883"/>
      <c r="AC160" s="883"/>
      <c r="AD160" s="883"/>
      <c r="AE160" s="883"/>
    </row>
    <row r="161" spans="1:31" ht="19.350000000000001" customHeight="1">
      <c r="A161" s="883"/>
      <c r="B161" s="883"/>
      <c r="C161" s="883"/>
      <c r="D161" s="883"/>
      <c r="E161" s="883"/>
      <c r="F161" s="883"/>
      <c r="G161" s="883"/>
      <c r="H161" s="883"/>
      <c r="I161" s="883"/>
      <c r="J161" s="883"/>
      <c r="K161" s="883"/>
      <c r="L161" s="883"/>
      <c r="M161" s="883"/>
      <c r="N161" s="883"/>
      <c r="O161" s="883"/>
      <c r="P161" s="883"/>
      <c r="Q161" s="883"/>
      <c r="R161" s="883"/>
      <c r="S161" s="883"/>
      <c r="T161" s="883"/>
      <c r="U161" s="883"/>
      <c r="V161" s="883"/>
      <c r="W161" s="883"/>
      <c r="X161" s="883"/>
      <c r="Y161" s="883"/>
      <c r="Z161" s="883"/>
      <c r="AA161" s="883"/>
      <c r="AB161" s="883"/>
      <c r="AC161" s="883"/>
      <c r="AD161" s="883"/>
      <c r="AE161" s="883"/>
    </row>
    <row r="162" spans="1:31" ht="19.350000000000001" customHeight="1">
      <c r="A162" s="883"/>
      <c r="B162" s="883"/>
      <c r="C162" s="883"/>
      <c r="D162" s="883"/>
      <c r="E162" s="883"/>
      <c r="F162" s="883"/>
      <c r="G162" s="883"/>
      <c r="H162" s="883"/>
      <c r="I162" s="883"/>
      <c r="J162" s="883"/>
      <c r="K162" s="883"/>
      <c r="L162" s="883"/>
      <c r="M162" s="883"/>
      <c r="N162" s="883"/>
      <c r="O162" s="883"/>
      <c r="P162" s="883"/>
      <c r="Q162" s="883"/>
      <c r="R162" s="883"/>
      <c r="S162" s="883"/>
      <c r="T162" s="883"/>
      <c r="U162" s="883"/>
      <c r="V162" s="883"/>
      <c r="W162" s="883"/>
      <c r="X162" s="883"/>
      <c r="Y162" s="883"/>
      <c r="Z162" s="883"/>
      <c r="AA162" s="883"/>
      <c r="AB162" s="883"/>
      <c r="AC162" s="883"/>
      <c r="AD162" s="883"/>
      <c r="AE162" s="883"/>
    </row>
    <row r="163" spans="1:31" ht="19.350000000000001" customHeight="1">
      <c r="A163" s="883"/>
      <c r="B163" s="883"/>
      <c r="C163" s="883"/>
      <c r="D163" s="883"/>
      <c r="E163" s="883"/>
      <c r="F163" s="883"/>
      <c r="G163" s="883"/>
      <c r="H163" s="883"/>
      <c r="I163" s="883"/>
      <c r="J163" s="883"/>
      <c r="K163" s="883"/>
      <c r="L163" s="883"/>
      <c r="M163" s="883"/>
      <c r="N163" s="883"/>
      <c r="O163" s="883"/>
      <c r="P163" s="883"/>
      <c r="Q163" s="883"/>
      <c r="R163" s="883"/>
      <c r="S163" s="883"/>
      <c r="T163" s="883"/>
      <c r="U163" s="883"/>
      <c r="V163" s="883"/>
      <c r="W163" s="883"/>
      <c r="X163" s="883"/>
      <c r="Y163" s="883"/>
      <c r="Z163" s="883"/>
      <c r="AA163" s="883"/>
      <c r="AB163" s="883"/>
      <c r="AC163" s="883"/>
      <c r="AD163" s="883"/>
      <c r="AE163" s="883"/>
    </row>
    <row r="164" spans="1:31" ht="19.350000000000001" customHeight="1">
      <c r="A164" s="883"/>
      <c r="B164" s="883"/>
      <c r="C164" s="883"/>
      <c r="D164" s="883"/>
      <c r="E164" s="883"/>
      <c r="F164" s="883"/>
      <c r="G164" s="883"/>
      <c r="H164" s="883"/>
      <c r="I164" s="883"/>
      <c r="J164" s="883"/>
      <c r="K164" s="883"/>
      <c r="L164" s="883"/>
      <c r="M164" s="883"/>
      <c r="N164" s="883"/>
      <c r="O164" s="883"/>
      <c r="P164" s="883"/>
      <c r="Q164" s="883"/>
      <c r="R164" s="883"/>
      <c r="S164" s="883"/>
      <c r="T164" s="883"/>
      <c r="U164" s="883"/>
      <c r="V164" s="883"/>
      <c r="W164" s="883"/>
      <c r="X164" s="883"/>
      <c r="Y164" s="883"/>
      <c r="Z164" s="883"/>
      <c r="AA164" s="883"/>
      <c r="AB164" s="883"/>
      <c r="AC164" s="883"/>
      <c r="AD164" s="883"/>
      <c r="AE164" s="883"/>
    </row>
    <row r="165" spans="1:31" ht="19.350000000000001" customHeight="1">
      <c r="A165" s="883"/>
      <c r="B165" s="883"/>
      <c r="C165" s="883"/>
      <c r="D165" s="883"/>
      <c r="E165" s="883"/>
      <c r="F165" s="883"/>
      <c r="G165" s="883"/>
      <c r="H165" s="883"/>
      <c r="I165" s="883"/>
      <c r="J165" s="883"/>
      <c r="K165" s="883"/>
      <c r="L165" s="883"/>
      <c r="M165" s="883"/>
      <c r="N165" s="883"/>
      <c r="O165" s="883"/>
      <c r="P165" s="883"/>
      <c r="Q165" s="883"/>
      <c r="R165" s="883"/>
      <c r="S165" s="883"/>
      <c r="T165" s="883"/>
      <c r="U165" s="883"/>
      <c r="V165" s="883"/>
      <c r="W165" s="883"/>
      <c r="X165" s="883"/>
      <c r="Y165" s="883"/>
      <c r="Z165" s="883"/>
      <c r="AA165" s="883"/>
      <c r="AB165" s="883"/>
      <c r="AC165" s="883"/>
      <c r="AD165" s="883"/>
      <c r="AE165" s="883"/>
    </row>
    <row r="166" spans="1:31" ht="19.350000000000001" customHeight="1">
      <c r="A166" s="883"/>
      <c r="B166" s="883"/>
      <c r="C166" s="883"/>
      <c r="D166" s="883"/>
      <c r="E166" s="883"/>
      <c r="F166" s="883"/>
      <c r="G166" s="883"/>
      <c r="H166" s="883"/>
      <c r="I166" s="883"/>
      <c r="J166" s="883"/>
      <c r="K166" s="883"/>
      <c r="L166" s="883"/>
      <c r="M166" s="883"/>
      <c r="N166" s="883"/>
      <c r="O166" s="883"/>
      <c r="P166" s="883"/>
      <c r="Q166" s="883"/>
      <c r="R166" s="883"/>
      <c r="S166" s="883"/>
      <c r="T166" s="883"/>
      <c r="U166" s="883"/>
      <c r="V166" s="883"/>
      <c r="W166" s="883"/>
      <c r="X166" s="883"/>
      <c r="Y166" s="883"/>
      <c r="Z166" s="883"/>
      <c r="AA166" s="883"/>
      <c r="AB166" s="883"/>
      <c r="AC166" s="883"/>
      <c r="AD166" s="883"/>
      <c r="AE166" s="883"/>
    </row>
    <row r="167" spans="1:31" ht="19.350000000000001" customHeight="1">
      <c r="A167" s="883"/>
      <c r="B167" s="883"/>
      <c r="C167" s="883"/>
      <c r="D167" s="883"/>
      <c r="E167" s="883"/>
      <c r="F167" s="883"/>
      <c r="G167" s="883"/>
      <c r="H167" s="883"/>
      <c r="I167" s="883"/>
      <c r="J167" s="883"/>
      <c r="K167" s="883"/>
      <c r="L167" s="883"/>
      <c r="M167" s="883"/>
      <c r="N167" s="883"/>
      <c r="O167" s="883"/>
      <c r="P167" s="883"/>
      <c r="Q167" s="883"/>
      <c r="R167" s="883"/>
      <c r="S167" s="883"/>
      <c r="T167" s="883"/>
      <c r="U167" s="883"/>
      <c r="V167" s="883"/>
      <c r="W167" s="883"/>
      <c r="X167" s="883"/>
      <c r="Y167" s="883"/>
      <c r="Z167" s="883"/>
      <c r="AA167" s="883"/>
      <c r="AB167" s="883"/>
      <c r="AC167" s="883"/>
      <c r="AD167" s="883"/>
      <c r="AE167" s="883"/>
    </row>
    <row r="168" spans="1:31" ht="19.350000000000001" customHeight="1">
      <c r="A168" s="74"/>
      <c r="B168" s="74"/>
      <c r="C168" s="74"/>
      <c r="D168" s="74"/>
      <c r="E168" s="74"/>
      <c r="F168" s="74"/>
      <c r="G168" s="74"/>
      <c r="H168" s="74"/>
      <c r="I168" s="74"/>
      <c r="J168" s="74"/>
      <c r="K168" s="74"/>
      <c r="L168" s="74"/>
      <c r="M168" s="74"/>
      <c r="N168" s="74"/>
      <c r="O168" s="74"/>
      <c r="P168" s="74"/>
      <c r="Q168" s="74"/>
      <c r="R168" s="74"/>
      <c r="S168" s="74"/>
      <c r="T168" s="74"/>
      <c r="U168" s="74"/>
      <c r="V168" s="74"/>
      <c r="W168" s="74"/>
      <c r="X168" s="74"/>
      <c r="Y168" s="74"/>
      <c r="Z168" s="74"/>
      <c r="AA168" s="74"/>
      <c r="AB168" s="74"/>
      <c r="AC168" s="74"/>
      <c r="AD168" s="74"/>
      <c r="AE168" s="74"/>
    </row>
    <row r="169" spans="1:31" ht="19.350000000000001" customHeight="1">
      <c r="A169" s="74"/>
      <c r="B169" s="74"/>
      <c r="C169" s="74"/>
      <c r="D169" s="74"/>
      <c r="E169" s="74"/>
      <c r="F169" s="74"/>
      <c r="G169" s="74"/>
      <c r="H169" s="74"/>
      <c r="I169" s="74"/>
      <c r="J169" s="74"/>
      <c r="K169" s="74"/>
      <c r="L169" s="74"/>
      <c r="M169" s="74"/>
      <c r="N169" s="74"/>
      <c r="O169" s="74"/>
      <c r="P169" s="74"/>
      <c r="Q169" s="74"/>
      <c r="R169" s="74"/>
      <c r="S169" s="74"/>
      <c r="T169" s="74"/>
      <c r="U169" s="74"/>
      <c r="V169" s="74"/>
      <c r="W169" s="74"/>
      <c r="X169" s="74"/>
      <c r="Y169" s="74"/>
      <c r="Z169" s="74"/>
      <c r="AA169" s="74"/>
      <c r="AB169" s="74"/>
      <c r="AC169" s="74"/>
      <c r="AD169" s="74"/>
      <c r="AE169" s="74"/>
    </row>
    <row r="170" spans="1:31" ht="19.350000000000001" customHeight="1">
      <c r="A170" s="74"/>
      <c r="B170" s="74"/>
      <c r="C170" s="74"/>
      <c r="D170" s="74"/>
      <c r="E170" s="74"/>
      <c r="F170" s="74"/>
      <c r="G170" s="74"/>
      <c r="H170" s="74"/>
      <c r="I170" s="74"/>
      <c r="J170" s="74"/>
      <c r="K170" s="74"/>
      <c r="L170" s="74"/>
      <c r="M170" s="74"/>
      <c r="N170" s="74"/>
      <c r="O170" s="74"/>
      <c r="P170" s="74"/>
      <c r="Q170" s="74"/>
      <c r="R170" s="74"/>
      <c r="S170" s="74"/>
      <c r="T170" s="74"/>
      <c r="U170" s="74"/>
      <c r="V170" s="74"/>
      <c r="W170" s="74"/>
      <c r="X170" s="74"/>
      <c r="Y170" s="74"/>
      <c r="Z170" s="74"/>
      <c r="AA170" s="74"/>
      <c r="AB170" s="74"/>
      <c r="AC170" s="74"/>
      <c r="AD170" s="74"/>
      <c r="AE170" s="74"/>
    </row>
    <row r="171" spans="1:31" ht="19.350000000000001" customHeight="1">
      <c r="A171" s="74"/>
      <c r="B171" s="74"/>
      <c r="C171" s="74"/>
      <c r="D171" s="74"/>
      <c r="E171" s="74"/>
      <c r="F171" s="74"/>
      <c r="G171" s="74"/>
      <c r="H171" s="74"/>
      <c r="I171" s="74"/>
      <c r="J171" s="74"/>
      <c r="K171" s="74"/>
      <c r="L171" s="74"/>
      <c r="M171" s="74"/>
      <c r="N171" s="74"/>
      <c r="O171" s="74"/>
      <c r="P171" s="74"/>
      <c r="Q171" s="74"/>
      <c r="R171" s="74"/>
      <c r="S171" s="74"/>
      <c r="T171" s="74"/>
      <c r="U171" s="74"/>
      <c r="V171" s="74"/>
      <c r="W171" s="74"/>
      <c r="X171" s="74"/>
      <c r="Y171" s="74"/>
      <c r="Z171" s="74"/>
      <c r="AA171" s="74"/>
      <c r="AB171" s="74"/>
      <c r="AC171" s="74"/>
      <c r="AD171" s="74"/>
      <c r="AE171" s="74"/>
    </row>
    <row r="172" spans="1:31" ht="19.350000000000001" customHeight="1">
      <c r="A172" s="74"/>
      <c r="B172" s="74"/>
      <c r="C172" s="74"/>
      <c r="D172" s="74"/>
      <c r="E172" s="74"/>
      <c r="F172" s="74"/>
      <c r="G172" s="74"/>
      <c r="H172" s="74"/>
      <c r="I172" s="74"/>
      <c r="J172" s="74"/>
      <c r="K172" s="74"/>
      <c r="L172" s="74"/>
      <c r="M172" s="74"/>
      <c r="N172" s="74"/>
      <c r="O172" s="74"/>
      <c r="P172" s="74"/>
      <c r="Q172" s="74"/>
      <c r="R172" s="74"/>
      <c r="S172" s="74"/>
      <c r="T172" s="74"/>
      <c r="U172" s="74"/>
      <c r="V172" s="74"/>
      <c r="W172" s="74"/>
      <c r="X172" s="74"/>
      <c r="Y172" s="74"/>
      <c r="Z172" s="74"/>
      <c r="AA172" s="74"/>
      <c r="AB172" s="74"/>
      <c r="AC172" s="74"/>
      <c r="AD172" s="74"/>
      <c r="AE172" s="74"/>
    </row>
    <row r="173" spans="1:31" ht="19.350000000000001" customHeight="1">
      <c r="A173" s="74"/>
      <c r="B173" s="74"/>
      <c r="C173" s="74"/>
      <c r="D173" s="74"/>
      <c r="E173" s="74"/>
      <c r="F173" s="74"/>
      <c r="G173" s="74"/>
      <c r="H173" s="74"/>
      <c r="I173" s="74"/>
      <c r="J173" s="74"/>
      <c r="K173" s="74"/>
      <c r="L173" s="74"/>
      <c r="M173" s="74"/>
      <c r="N173" s="74"/>
      <c r="O173" s="74"/>
      <c r="P173" s="74"/>
      <c r="Q173" s="74"/>
      <c r="R173" s="74"/>
      <c r="S173" s="74"/>
      <c r="T173" s="74"/>
      <c r="U173" s="74"/>
      <c r="V173" s="74"/>
      <c r="W173" s="74"/>
      <c r="X173" s="74"/>
      <c r="Y173" s="74"/>
      <c r="Z173" s="74"/>
      <c r="AA173" s="74"/>
      <c r="AB173" s="74"/>
      <c r="AC173" s="74"/>
      <c r="AD173" s="74"/>
      <c r="AE173" s="74"/>
    </row>
    <row r="174" spans="1:31" ht="19.350000000000001" customHeight="1">
      <c r="A174" s="74"/>
      <c r="B174" s="74"/>
      <c r="C174" s="74"/>
      <c r="D174" s="74"/>
      <c r="E174" s="74"/>
      <c r="F174" s="74"/>
      <c r="G174" s="74"/>
      <c r="H174" s="74"/>
      <c r="I174" s="74"/>
      <c r="J174" s="74"/>
      <c r="K174" s="74"/>
      <c r="L174" s="74"/>
      <c r="M174" s="74"/>
      <c r="N174" s="74"/>
      <c r="O174" s="74"/>
      <c r="P174" s="74"/>
      <c r="Q174" s="74"/>
      <c r="R174" s="74"/>
      <c r="S174" s="74"/>
      <c r="T174" s="74"/>
      <c r="U174" s="74"/>
      <c r="V174" s="74"/>
      <c r="W174" s="74"/>
      <c r="X174" s="74"/>
      <c r="Y174" s="74"/>
      <c r="Z174" s="74"/>
      <c r="AA174" s="74"/>
      <c r="AB174" s="74"/>
      <c r="AC174" s="74"/>
      <c r="AD174" s="74"/>
      <c r="AE174" s="74"/>
    </row>
    <row r="175" spans="1:31" ht="19.350000000000001" customHeight="1">
      <c r="A175" s="74"/>
      <c r="B175" s="74"/>
      <c r="C175" s="74"/>
      <c r="D175" s="74"/>
      <c r="E175" s="74"/>
      <c r="F175" s="74"/>
      <c r="G175" s="74"/>
      <c r="H175" s="74"/>
      <c r="I175" s="74"/>
      <c r="J175" s="74"/>
      <c r="K175" s="74"/>
      <c r="L175" s="74"/>
      <c r="M175" s="74"/>
      <c r="N175" s="74"/>
      <c r="O175" s="74"/>
      <c r="P175" s="74"/>
      <c r="Q175" s="74"/>
      <c r="R175" s="74"/>
      <c r="S175" s="74"/>
      <c r="T175" s="74"/>
      <c r="U175" s="74"/>
      <c r="V175" s="74"/>
      <c r="W175" s="74"/>
      <c r="X175" s="74"/>
      <c r="Y175" s="74"/>
      <c r="Z175" s="74"/>
      <c r="AA175" s="74"/>
      <c r="AB175" s="74"/>
      <c r="AC175" s="74"/>
      <c r="AD175" s="74"/>
      <c r="AE175" s="74"/>
    </row>
    <row r="176" spans="1:31" ht="19.350000000000001" customHeight="1">
      <c r="A176" s="74"/>
      <c r="B176" s="74"/>
      <c r="C176" s="74"/>
      <c r="D176" s="74"/>
      <c r="E176" s="74"/>
      <c r="F176" s="74"/>
      <c r="G176" s="74"/>
      <c r="H176" s="74"/>
      <c r="I176" s="74"/>
      <c r="J176" s="74"/>
      <c r="K176" s="74"/>
      <c r="L176" s="74"/>
      <c r="M176" s="74"/>
      <c r="N176" s="74"/>
      <c r="O176" s="74"/>
      <c r="P176" s="74"/>
      <c r="Q176" s="74"/>
      <c r="R176" s="74"/>
      <c r="S176" s="74"/>
      <c r="T176" s="74"/>
      <c r="U176" s="74"/>
      <c r="V176" s="74"/>
      <c r="W176" s="74"/>
      <c r="X176" s="74"/>
      <c r="Y176" s="74"/>
      <c r="Z176" s="74"/>
      <c r="AA176" s="74"/>
      <c r="AB176" s="74"/>
      <c r="AC176" s="74"/>
      <c r="AD176" s="74"/>
      <c r="AE176" s="74"/>
    </row>
    <row r="177" spans="1:54" ht="19.350000000000001" customHeight="1">
      <c r="A177" s="74"/>
      <c r="B177" s="74"/>
      <c r="C177" s="74"/>
      <c r="D177" s="74"/>
      <c r="E177" s="74"/>
      <c r="F177" s="74"/>
      <c r="G177" s="74"/>
      <c r="H177" s="74"/>
      <c r="I177" s="74"/>
      <c r="J177" s="74"/>
      <c r="K177" s="74"/>
      <c r="L177" s="74"/>
      <c r="M177" s="74"/>
      <c r="N177" s="74"/>
      <c r="O177" s="74"/>
      <c r="P177" s="74"/>
      <c r="Q177" s="74"/>
      <c r="R177" s="74"/>
      <c r="S177" s="74"/>
      <c r="T177" s="74"/>
      <c r="U177" s="74"/>
      <c r="V177" s="74"/>
      <c r="W177" s="74"/>
      <c r="X177" s="74"/>
      <c r="Y177" s="74"/>
      <c r="Z177" s="74"/>
      <c r="AA177" s="74"/>
      <c r="AB177" s="74"/>
      <c r="AC177" s="74"/>
      <c r="AD177" s="74"/>
      <c r="AE177" s="74"/>
    </row>
    <row r="178" spans="1:54" ht="19.350000000000001" customHeight="1">
      <c r="A178" s="74"/>
      <c r="B178" s="74"/>
      <c r="C178" s="74"/>
      <c r="D178" s="74"/>
      <c r="E178" s="74"/>
      <c r="F178" s="74"/>
      <c r="G178" s="74"/>
      <c r="H178" s="74"/>
      <c r="I178" s="74"/>
      <c r="J178" s="74"/>
      <c r="K178" s="74"/>
      <c r="L178" s="74"/>
      <c r="M178" s="74"/>
      <c r="N178" s="74"/>
      <c r="O178" s="74"/>
      <c r="P178" s="74"/>
      <c r="Q178" s="74"/>
      <c r="R178" s="74"/>
      <c r="S178" s="74"/>
      <c r="T178" s="74"/>
      <c r="U178" s="74"/>
      <c r="V178" s="74"/>
      <c r="W178" s="74"/>
      <c r="X178" s="74"/>
      <c r="Y178" s="74"/>
      <c r="Z178" s="74"/>
      <c r="AA178" s="74"/>
      <c r="AB178" s="74"/>
      <c r="AC178" s="74"/>
      <c r="AD178" s="74"/>
      <c r="AE178" s="74"/>
    </row>
    <row r="179" spans="1:54" ht="19.350000000000001" customHeight="1">
      <c r="A179" s="74"/>
      <c r="B179" s="74"/>
      <c r="C179" s="74"/>
      <c r="D179" s="74"/>
      <c r="E179" s="74"/>
      <c r="F179" s="74"/>
      <c r="G179" s="74"/>
      <c r="H179" s="74"/>
      <c r="I179" s="74"/>
      <c r="J179" s="74"/>
      <c r="K179" s="74"/>
      <c r="L179" s="74"/>
      <c r="M179" s="74"/>
      <c r="N179" s="74"/>
      <c r="O179" s="74"/>
      <c r="P179" s="74"/>
      <c r="Q179" s="74"/>
      <c r="R179" s="74"/>
      <c r="S179" s="74"/>
      <c r="T179" s="74"/>
      <c r="U179" s="74"/>
      <c r="V179" s="74"/>
      <c r="W179" s="74"/>
      <c r="X179" s="74"/>
      <c r="Y179" s="74"/>
      <c r="Z179" s="74"/>
      <c r="AA179" s="74"/>
      <c r="AB179" s="74"/>
      <c r="AC179" s="74"/>
      <c r="AD179" s="74"/>
      <c r="AE179" s="74"/>
    </row>
    <row r="180" spans="1:54" ht="19.350000000000001" customHeight="1">
      <c r="A180" s="74"/>
      <c r="B180" s="74"/>
      <c r="C180" s="74"/>
      <c r="D180" s="74"/>
      <c r="E180" s="74"/>
      <c r="F180" s="74"/>
      <c r="G180" s="74"/>
      <c r="H180" s="74"/>
      <c r="I180" s="74"/>
      <c r="J180" s="74"/>
      <c r="K180" s="74"/>
      <c r="L180" s="74"/>
      <c r="M180" s="74"/>
      <c r="N180" s="74"/>
      <c r="O180" s="74"/>
      <c r="P180" s="74"/>
      <c r="Q180" s="74"/>
      <c r="R180" s="74"/>
      <c r="S180" s="74"/>
      <c r="T180" s="74"/>
      <c r="U180" s="74"/>
      <c r="V180" s="74"/>
      <c r="W180" s="74"/>
      <c r="X180" s="74"/>
      <c r="Y180" s="74"/>
      <c r="Z180" s="74"/>
      <c r="AA180" s="74"/>
      <c r="AB180" s="74"/>
      <c r="AC180" s="74"/>
      <c r="AD180" s="74"/>
      <c r="AE180" s="74"/>
    </row>
    <row r="181" spans="1:54" ht="19.350000000000001" customHeight="1">
      <c r="A181" s="74"/>
      <c r="B181" s="74"/>
      <c r="C181" s="74"/>
      <c r="D181" s="74"/>
      <c r="E181" s="74"/>
      <c r="F181" s="74"/>
      <c r="G181" s="74"/>
      <c r="H181" s="74"/>
      <c r="I181" s="74"/>
      <c r="J181" s="74"/>
      <c r="K181" s="74"/>
      <c r="L181" s="74"/>
      <c r="M181" s="74"/>
      <c r="N181" s="74"/>
      <c r="O181" s="74"/>
      <c r="P181" s="74"/>
      <c r="Q181" s="74"/>
      <c r="R181" s="74"/>
      <c r="S181" s="74"/>
      <c r="T181" s="74"/>
      <c r="U181" s="74"/>
      <c r="V181" s="74"/>
      <c r="W181" s="74"/>
      <c r="X181" s="74"/>
      <c r="Y181" s="74"/>
      <c r="Z181" s="74"/>
      <c r="AA181" s="74"/>
      <c r="AB181" s="74"/>
      <c r="AC181" s="74"/>
      <c r="AD181" s="74"/>
      <c r="AE181" s="74"/>
    </row>
    <row r="182" spans="1:54" s="52" customFormat="1" ht="19.350000000000001" customHeight="1">
      <c r="A182" s="52" t="s">
        <v>920</v>
      </c>
      <c r="B182" s="53"/>
      <c r="AC182" s="54"/>
      <c r="AE182" s="54" t="s">
        <v>73</v>
      </c>
      <c r="AH182" s="3"/>
      <c r="AI182" s="3"/>
      <c r="AJ182" s="3"/>
      <c r="AK182" s="3"/>
      <c r="AL182" s="3"/>
      <c r="AM182" s="3"/>
      <c r="AN182" s="3"/>
      <c r="AO182" s="3"/>
      <c r="AP182" s="3"/>
      <c r="AQ182" s="3"/>
      <c r="AR182" s="3"/>
      <c r="AS182" s="3"/>
      <c r="AT182" s="3"/>
      <c r="AU182" s="3"/>
      <c r="AV182" s="3"/>
      <c r="AW182" s="3"/>
      <c r="AX182" s="3"/>
      <c r="AY182" s="3"/>
      <c r="AZ182" s="3"/>
      <c r="BA182" s="3"/>
      <c r="BB182" s="3"/>
    </row>
    <row r="183" spans="1:54" s="115" customFormat="1" ht="19.5" customHeight="1">
      <c r="A183" s="114"/>
      <c r="AE183" s="116"/>
      <c r="AH183" s="3"/>
      <c r="AI183" s="3"/>
      <c r="AJ183" s="3"/>
      <c r="AK183" s="3"/>
      <c r="AL183" s="3"/>
      <c r="AM183" s="3"/>
      <c r="AN183" s="3"/>
      <c r="AO183" s="3"/>
      <c r="AP183" s="3"/>
      <c r="AQ183" s="3"/>
      <c r="AR183" s="3"/>
      <c r="AS183" s="3"/>
      <c r="AT183" s="3"/>
      <c r="AU183" s="3"/>
      <c r="AV183" s="3"/>
      <c r="AW183" s="3"/>
      <c r="AX183" s="3"/>
      <c r="AY183" s="3"/>
      <c r="AZ183" s="3"/>
      <c r="BA183" s="3"/>
      <c r="BB183" s="3"/>
    </row>
  </sheetData>
  <sheetProtection selectLockedCells="1"/>
  <mergeCells count="33">
    <mergeCell ref="A160:AE167"/>
    <mergeCell ref="A107:AE116"/>
    <mergeCell ref="A117:AE128"/>
    <mergeCell ref="A129:AE138"/>
    <mergeCell ref="A139:AE144"/>
    <mergeCell ref="A146:AE151"/>
    <mergeCell ref="A152:AE159"/>
    <mergeCell ref="A42:AE52"/>
    <mergeCell ref="A53:AE63"/>
    <mergeCell ref="A64:AE72"/>
    <mergeCell ref="A93:AE102"/>
    <mergeCell ref="A103:AE106"/>
    <mergeCell ref="A73:AE75"/>
    <mergeCell ref="A76:AE77"/>
    <mergeCell ref="A78:AE79"/>
    <mergeCell ref="A80:AE82"/>
    <mergeCell ref="A83:AE84"/>
    <mergeCell ref="A85:AE87"/>
    <mergeCell ref="A88:AE89"/>
    <mergeCell ref="A90:AE92"/>
    <mergeCell ref="A37:AE41"/>
    <mergeCell ref="A4:AE5"/>
    <mergeCell ref="Q7:S7"/>
    <mergeCell ref="T7:AE7"/>
    <mergeCell ref="A8:O8"/>
    <mergeCell ref="Q8:AE8"/>
    <mergeCell ref="A9:O13"/>
    <mergeCell ref="Q9:AE13"/>
    <mergeCell ref="A15:AE18"/>
    <mergeCell ref="A19:AE23"/>
    <mergeCell ref="A24:AE27"/>
    <mergeCell ref="A28:AE31"/>
    <mergeCell ref="A32:AE36"/>
  </mergeCells>
  <phoneticPr fontId="1" type="noConversion"/>
  <printOptions horizontalCentered="1" verticalCentered="1"/>
  <pageMargins left="0.39370078740157483" right="0.39370078740157483" top="0.78740157480314965" bottom="0.39370078740157483" header="0.31496062992125984" footer="0.31496062992125984"/>
  <pageSetup paperSize="9" orientation="portrait" r:id="rId1"/>
  <rowBreaks count="4" manualBreakCount="4">
    <brk id="36" max="30" man="1"/>
    <brk id="72" max="30" man="1"/>
    <brk id="106" max="30" man="1"/>
    <brk id="144" max="3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865AA-E1B8-4036-BE96-51BFB791781B}">
  <sheetPr>
    <tabColor rgb="FF00B0F0"/>
  </sheetPr>
  <dimension ref="A1:AW121"/>
  <sheetViews>
    <sheetView showGridLines="0" showZeros="0" view="pageBreakPreview" topLeftCell="A47" zoomScaleNormal="100" zoomScaleSheetLayoutView="100" workbookViewId="0">
      <selection activeCell="AM62" sqref="AM62"/>
    </sheetView>
  </sheetViews>
  <sheetFormatPr defaultColWidth="2.625" defaultRowHeight="19.350000000000001" customHeight="1"/>
  <cols>
    <col min="1" max="8" width="2.625" style="3"/>
    <col min="9" max="9" width="2.625" style="3" customWidth="1"/>
    <col min="10" max="38" width="2.625" style="3"/>
    <col min="39" max="41" width="6.625" style="3" bestFit="1" customWidth="1"/>
    <col min="42" max="16384" width="2.625" style="3"/>
  </cols>
  <sheetData>
    <row r="1" spans="1:33" s="52" customFormat="1" ht="18" customHeight="1">
      <c r="A1" s="296" t="s">
        <v>61</v>
      </c>
      <c r="B1" s="297"/>
      <c r="C1" s="297"/>
      <c r="D1" s="297"/>
      <c r="E1" s="297"/>
      <c r="F1" s="297"/>
      <c r="G1" s="297"/>
      <c r="H1" s="884" t="s">
        <v>61</v>
      </c>
      <c r="I1" s="885"/>
      <c r="J1" s="885"/>
      <c r="K1" s="885"/>
      <c r="L1" s="885"/>
      <c r="M1" s="885"/>
      <c r="N1" s="885"/>
      <c r="O1" s="885"/>
      <c r="P1" s="885"/>
      <c r="Q1" s="885"/>
      <c r="R1" s="885"/>
      <c r="S1" s="885"/>
      <c r="T1" s="885"/>
      <c r="U1" s="885"/>
      <c r="V1" s="885"/>
      <c r="W1" s="885"/>
      <c r="X1" s="885"/>
      <c r="Y1" s="885"/>
      <c r="Z1" s="885"/>
      <c r="AA1" s="885"/>
      <c r="AB1" s="885"/>
      <c r="AC1" s="885"/>
      <c r="AD1" s="885"/>
      <c r="AE1" s="885"/>
    </row>
    <row r="2" spans="1:33" s="52" customFormat="1" ht="18" customHeight="1">
      <c r="A2" s="297"/>
      <c r="B2" s="297"/>
      <c r="C2" s="297"/>
      <c r="D2" s="297"/>
      <c r="E2" s="297"/>
      <c r="F2" s="297"/>
      <c r="G2" s="297"/>
      <c r="H2" s="885"/>
      <c r="I2" s="885"/>
      <c r="J2" s="885"/>
      <c r="K2" s="885"/>
      <c r="L2" s="885"/>
      <c r="M2" s="885"/>
      <c r="N2" s="885"/>
      <c r="O2" s="885"/>
      <c r="P2" s="885"/>
      <c r="Q2" s="885"/>
      <c r="R2" s="885"/>
      <c r="S2" s="885"/>
      <c r="T2" s="885"/>
      <c r="U2" s="885"/>
      <c r="V2" s="885"/>
      <c r="W2" s="885"/>
      <c r="X2" s="885"/>
      <c r="Y2" s="885"/>
      <c r="Z2" s="885"/>
      <c r="AA2" s="885"/>
      <c r="AB2" s="885"/>
      <c r="AC2" s="885"/>
      <c r="AD2" s="885"/>
      <c r="AE2" s="885"/>
    </row>
    <row r="3" spans="1:33" s="52" customFormat="1" ht="18" customHeight="1">
      <c r="A3" s="298" t="s">
        <v>61</v>
      </c>
      <c r="B3" s="299"/>
      <c r="C3" s="299"/>
      <c r="D3" s="299"/>
      <c r="E3" s="299"/>
      <c r="F3" s="299"/>
      <c r="G3" s="299"/>
      <c r="H3" s="299"/>
      <c r="I3" s="299"/>
      <c r="J3" s="299"/>
      <c r="K3" s="295"/>
      <c r="L3" s="295"/>
      <c r="M3" s="295"/>
      <c r="N3" s="295"/>
      <c r="O3" s="295"/>
      <c r="P3" s="295"/>
      <c r="Q3" s="295"/>
      <c r="R3" s="295"/>
      <c r="S3" s="295"/>
      <c r="T3" s="295"/>
      <c r="U3" s="295"/>
      <c r="V3" s="295"/>
      <c r="W3" s="295"/>
      <c r="X3" s="295"/>
      <c r="Y3" s="295"/>
      <c r="Z3" s="295"/>
      <c r="AA3" s="295"/>
      <c r="AB3" s="295"/>
      <c r="AC3" s="295"/>
      <c r="AD3" s="295"/>
      <c r="AE3" s="295"/>
    </row>
    <row r="4" spans="1:33" s="52" customFormat="1" ht="18" customHeight="1" thickBot="1">
      <c r="A4" s="886" t="s">
        <v>795</v>
      </c>
      <c r="B4" s="886"/>
      <c r="C4" s="886"/>
      <c r="D4" s="886"/>
      <c r="E4" s="886"/>
      <c r="F4" s="886"/>
      <c r="G4" s="886"/>
      <c r="H4" s="886"/>
      <c r="I4" s="886"/>
      <c r="J4" s="886"/>
      <c r="K4" s="886"/>
      <c r="L4" s="886"/>
      <c r="M4" s="886"/>
      <c r="N4" s="886"/>
      <c r="O4" s="886"/>
      <c r="P4" s="886"/>
      <c r="Q4" s="886"/>
      <c r="R4" s="886"/>
      <c r="S4" s="886"/>
      <c r="T4" s="886"/>
      <c r="U4" s="886"/>
      <c r="V4" s="886"/>
      <c r="W4" s="886"/>
      <c r="X4" s="886"/>
      <c r="Y4" s="886"/>
      <c r="Z4" s="886"/>
      <c r="AA4" s="886"/>
      <c r="AB4" s="886"/>
      <c r="AC4" s="886"/>
      <c r="AD4" s="886"/>
      <c r="AE4" s="886"/>
      <c r="AG4" s="85"/>
    </row>
    <row r="5" spans="1:33" s="52" customFormat="1" ht="18" customHeight="1" thickTop="1">
      <c r="A5" s="117"/>
      <c r="B5" s="117"/>
      <c r="C5" s="117"/>
      <c r="D5" s="117"/>
      <c r="E5" s="117"/>
      <c r="F5" s="117"/>
      <c r="G5" s="117"/>
      <c r="H5" s="117"/>
      <c r="I5" s="117"/>
      <c r="J5" s="117"/>
      <c r="K5" s="117"/>
      <c r="L5" s="117"/>
      <c r="M5" s="117"/>
      <c r="N5" s="117"/>
      <c r="O5" s="117"/>
      <c r="P5" s="117"/>
      <c r="Q5" s="117"/>
      <c r="R5" s="117"/>
      <c r="S5" s="117"/>
      <c r="T5" s="117"/>
      <c r="U5" s="117"/>
      <c r="AC5" s="54"/>
      <c r="AE5" s="54"/>
    </row>
    <row r="6" spans="1:33" s="52" customFormat="1" ht="18" customHeight="1">
      <c r="A6" s="118"/>
      <c r="B6" s="118"/>
      <c r="C6" s="118"/>
      <c r="D6" s="119"/>
      <c r="E6" s="887"/>
      <c r="F6" s="887"/>
      <c r="G6" s="887"/>
      <c r="H6" s="887"/>
      <c r="I6" s="887"/>
      <c r="J6" s="887"/>
      <c r="K6" s="887"/>
      <c r="L6" s="118"/>
      <c r="M6" s="118"/>
      <c r="N6" s="118"/>
      <c r="O6" s="118"/>
      <c r="P6" s="118"/>
      <c r="Q6" s="118"/>
      <c r="R6" s="118"/>
      <c r="S6" s="118"/>
      <c r="T6" s="118"/>
      <c r="U6" s="118"/>
      <c r="AC6" s="54"/>
      <c r="AE6" s="54"/>
      <c r="AG6" s="85"/>
    </row>
    <row r="7" spans="1:33" s="52" customFormat="1" ht="18" customHeight="1">
      <c r="A7" s="118"/>
      <c r="B7" s="118" t="s">
        <v>283</v>
      </c>
      <c r="C7" s="118"/>
      <c r="D7" s="119"/>
      <c r="E7" s="888">
        <f>+Application!S115</f>
        <v>0</v>
      </c>
      <c r="F7" s="888"/>
      <c r="G7" s="888"/>
      <c r="H7" s="888"/>
      <c r="I7" s="888"/>
      <c r="J7" s="888"/>
      <c r="K7" s="888"/>
      <c r="L7" s="118"/>
      <c r="M7" s="118"/>
      <c r="N7" s="118"/>
      <c r="O7" s="118"/>
      <c r="P7" s="118"/>
      <c r="Q7" s="118"/>
      <c r="R7" s="118"/>
      <c r="S7" s="118"/>
      <c r="T7" s="118"/>
      <c r="U7" s="118"/>
      <c r="AC7" s="54"/>
      <c r="AE7" s="54"/>
      <c r="AG7" s="71"/>
    </row>
    <row r="8" spans="1:33" s="52" customFormat="1" ht="18" customHeight="1">
      <c r="A8" s="118"/>
      <c r="B8" s="120"/>
      <c r="C8" s="118"/>
      <c r="D8" s="121"/>
      <c r="E8" s="889"/>
      <c r="F8" s="889"/>
      <c r="G8" s="889"/>
      <c r="H8" s="889"/>
      <c r="I8" s="889"/>
      <c r="J8" s="889"/>
      <c r="K8" s="889"/>
      <c r="L8" s="118"/>
      <c r="M8" s="118"/>
      <c r="N8" s="118"/>
      <c r="O8" s="118"/>
      <c r="P8" s="118"/>
      <c r="Q8" s="118"/>
      <c r="R8" s="118"/>
      <c r="S8" s="118"/>
      <c r="T8" s="118"/>
      <c r="U8" s="118"/>
      <c r="AC8" s="54"/>
      <c r="AE8" s="54"/>
    </row>
    <row r="9" spans="1:33" s="52" customFormat="1" ht="18" customHeight="1">
      <c r="A9" s="118"/>
      <c r="B9" s="118" t="s">
        <v>459</v>
      </c>
      <c r="C9" s="118"/>
      <c r="D9" s="121"/>
      <c r="E9" s="902">
        <f>+Application!H5</f>
        <v>0</v>
      </c>
      <c r="F9" s="902"/>
      <c r="G9" s="902"/>
      <c r="H9" s="902"/>
      <c r="I9" s="902"/>
      <c r="J9" s="902"/>
      <c r="K9" s="902"/>
      <c r="L9" s="902"/>
      <c r="M9" s="902"/>
      <c r="N9" s="902"/>
      <c r="O9" s="902"/>
      <c r="P9" s="118"/>
      <c r="Q9" s="118"/>
      <c r="R9" s="118"/>
      <c r="S9" s="118"/>
      <c r="T9" s="118"/>
      <c r="U9" s="118"/>
      <c r="AC9" s="54"/>
      <c r="AE9" s="54"/>
      <c r="AG9" s="71"/>
    </row>
    <row r="10" spans="1:33" s="52" customFormat="1" ht="18" customHeight="1">
      <c r="A10" s="118"/>
      <c r="B10" s="118" t="s">
        <v>460</v>
      </c>
      <c r="C10" s="118"/>
      <c r="D10" s="118"/>
      <c r="E10" s="901">
        <f>+Application!L17</f>
        <v>0</v>
      </c>
      <c r="F10" s="901"/>
      <c r="G10" s="901"/>
      <c r="H10" s="901"/>
      <c r="I10" s="901"/>
      <c r="J10" s="901"/>
      <c r="K10" s="901"/>
      <c r="L10" s="901"/>
      <c r="M10" s="118" t="s">
        <v>290</v>
      </c>
      <c r="N10" s="118"/>
      <c r="O10" s="118"/>
      <c r="P10" s="118"/>
      <c r="Q10" s="118"/>
      <c r="R10" s="118"/>
      <c r="S10" s="118"/>
      <c r="T10" s="118"/>
      <c r="U10" s="118"/>
      <c r="AC10" s="54"/>
      <c r="AE10" s="54"/>
    </row>
    <row r="11" spans="1:33" s="52" customFormat="1" ht="18" customHeight="1">
      <c r="A11" s="118"/>
      <c r="B11" s="118" t="s">
        <v>284</v>
      </c>
      <c r="C11" s="118"/>
      <c r="D11" s="118"/>
      <c r="E11" s="901">
        <f>+Application!L15</f>
        <v>0</v>
      </c>
      <c r="F11" s="901"/>
      <c r="G11" s="901"/>
      <c r="H11" s="901"/>
      <c r="I11" s="901"/>
      <c r="J11" s="901"/>
      <c r="K11" s="901"/>
      <c r="L11" s="901"/>
      <c r="M11" s="901"/>
      <c r="N11" s="901"/>
      <c r="O11" s="118"/>
      <c r="P11" s="118"/>
      <c r="Q11" s="118"/>
      <c r="R11" s="118"/>
      <c r="S11" s="118"/>
      <c r="T11" s="118"/>
      <c r="U11" s="118"/>
      <c r="AC11" s="54"/>
      <c r="AE11" s="54"/>
    </row>
    <row r="12" spans="1:33" s="52" customFormat="1" ht="18" customHeight="1">
      <c r="A12" s="118"/>
      <c r="B12" s="118"/>
      <c r="C12" s="118"/>
      <c r="D12" s="122"/>
      <c r="E12" s="122"/>
      <c r="F12" s="122"/>
      <c r="G12" s="122"/>
      <c r="H12" s="122"/>
      <c r="I12" s="122"/>
      <c r="J12" s="118"/>
      <c r="K12" s="118"/>
      <c r="L12" s="118"/>
      <c r="M12" s="118"/>
      <c r="N12" s="118"/>
      <c r="O12" s="118"/>
      <c r="P12" s="118"/>
      <c r="Q12" s="118"/>
      <c r="R12" s="118"/>
      <c r="S12" s="118"/>
      <c r="T12" s="118"/>
      <c r="U12" s="118"/>
      <c r="AC12" s="54"/>
      <c r="AE12" s="54"/>
    </row>
    <row r="13" spans="1:33" s="52" customFormat="1" ht="18" customHeight="1" thickBot="1">
      <c r="A13" s="123"/>
      <c r="B13" s="123" t="s">
        <v>461</v>
      </c>
      <c r="C13" s="124"/>
      <c r="D13" s="125"/>
      <c r="E13" s="126" t="s">
        <v>289</v>
      </c>
      <c r="F13" s="123"/>
      <c r="G13" s="123"/>
      <c r="H13" s="123"/>
      <c r="I13" s="123"/>
      <c r="J13" s="123"/>
      <c r="K13" s="123"/>
      <c r="L13" s="123"/>
      <c r="M13" s="123"/>
      <c r="N13" s="123"/>
      <c r="O13" s="123"/>
      <c r="P13" s="123"/>
      <c r="Q13" s="123"/>
      <c r="R13" s="123"/>
      <c r="S13" s="123"/>
      <c r="T13" s="123"/>
      <c r="U13" s="123"/>
      <c r="V13" s="127"/>
      <c r="W13" s="127"/>
      <c r="X13" s="127"/>
      <c r="Y13" s="127"/>
      <c r="Z13" s="127"/>
      <c r="AA13" s="127"/>
      <c r="AB13" s="127"/>
      <c r="AC13" s="128"/>
      <c r="AD13" s="127"/>
      <c r="AE13" s="128"/>
    </row>
    <row r="14" spans="1:33" s="52" customFormat="1" ht="18" customHeight="1">
      <c r="A14" s="118"/>
      <c r="B14" s="118"/>
      <c r="C14" s="129"/>
      <c r="D14" s="118"/>
      <c r="E14" s="118"/>
      <c r="F14" s="118"/>
      <c r="G14" s="118"/>
      <c r="H14" s="118"/>
      <c r="I14" s="118"/>
      <c r="J14" s="118"/>
      <c r="K14" s="118"/>
      <c r="L14" s="118"/>
      <c r="M14" s="118"/>
      <c r="N14" s="118"/>
      <c r="O14" s="118"/>
      <c r="P14" s="118"/>
      <c r="Q14" s="118"/>
      <c r="R14" s="118"/>
      <c r="S14" s="118"/>
      <c r="T14" s="118"/>
      <c r="U14" s="118"/>
      <c r="AC14" s="54"/>
      <c r="AE14" s="54"/>
    </row>
    <row r="15" spans="1:33" s="52" customFormat="1" ht="18" customHeight="1">
      <c r="A15" s="118"/>
      <c r="B15" s="130"/>
      <c r="C15" s="131"/>
      <c r="D15" s="131" t="s">
        <v>504</v>
      </c>
      <c r="E15" s="131"/>
      <c r="F15" s="131"/>
      <c r="G15" s="131"/>
      <c r="H15" s="131"/>
      <c r="I15" s="131"/>
      <c r="J15" s="118"/>
      <c r="K15" s="118"/>
      <c r="L15" s="118"/>
      <c r="M15" s="118"/>
      <c r="N15" s="118"/>
      <c r="O15" s="118"/>
      <c r="P15" s="118"/>
      <c r="Q15" s="118"/>
      <c r="R15" s="118"/>
      <c r="S15" s="118"/>
      <c r="T15" s="118"/>
      <c r="U15" s="118"/>
      <c r="AC15" s="54"/>
      <c r="AE15" s="54"/>
    </row>
    <row r="16" spans="1:33" s="52" customFormat="1" ht="18" customHeight="1">
      <c r="A16" s="118"/>
      <c r="B16" s="130"/>
      <c r="C16" s="131"/>
      <c r="D16" s="131"/>
      <c r="E16" s="131"/>
      <c r="F16" s="131"/>
      <c r="G16" s="131"/>
      <c r="H16" s="131"/>
      <c r="I16" s="131"/>
      <c r="J16" s="118"/>
      <c r="K16" s="118"/>
      <c r="L16" s="118"/>
      <c r="M16" s="118"/>
      <c r="N16" s="118"/>
      <c r="O16" s="118"/>
      <c r="P16" s="118"/>
      <c r="Q16" s="118"/>
      <c r="R16" s="118"/>
      <c r="S16" s="118"/>
      <c r="T16" s="118"/>
      <c r="U16" s="118"/>
      <c r="AC16" s="54"/>
      <c r="AE16" s="54"/>
    </row>
    <row r="17" spans="1:33" s="52" customFormat="1" ht="18" customHeight="1">
      <c r="A17" s="118"/>
      <c r="B17" s="130"/>
      <c r="C17" s="131"/>
      <c r="D17" s="131" t="s">
        <v>503</v>
      </c>
      <c r="E17" s="131"/>
      <c r="F17" s="131"/>
      <c r="G17" s="131"/>
      <c r="H17" s="131"/>
      <c r="I17" s="131"/>
      <c r="J17" s="118"/>
      <c r="K17" s="118"/>
      <c r="L17" s="118"/>
      <c r="M17" s="118"/>
      <c r="N17" s="118"/>
      <c r="O17" s="118"/>
      <c r="P17" s="118"/>
      <c r="Q17" s="118"/>
      <c r="R17" s="118"/>
      <c r="S17" s="118"/>
      <c r="T17" s="118"/>
      <c r="U17" s="118"/>
      <c r="AC17" s="54"/>
      <c r="AE17" s="54"/>
    </row>
    <row r="18" spans="1:33" s="52" customFormat="1" ht="18" customHeight="1">
      <c r="A18" s="118"/>
      <c r="B18" s="132" t="s">
        <v>285</v>
      </c>
      <c r="C18" s="131"/>
      <c r="D18" s="131"/>
      <c r="E18" s="131"/>
      <c r="F18" s="131"/>
      <c r="G18" s="131"/>
      <c r="H18" s="131"/>
      <c r="I18" s="131"/>
      <c r="J18" s="118"/>
      <c r="K18" s="118"/>
      <c r="L18" s="118"/>
      <c r="M18" s="118"/>
      <c r="N18" s="118"/>
      <c r="O18" s="118"/>
      <c r="P18" s="118"/>
      <c r="Q18" s="118"/>
      <c r="R18" s="118"/>
      <c r="S18" s="118"/>
      <c r="T18" s="118"/>
      <c r="U18" s="118"/>
      <c r="AC18" s="54"/>
      <c r="AE18" s="54"/>
    </row>
    <row r="19" spans="1:33" s="52" customFormat="1" ht="18" customHeight="1">
      <c r="A19" s="118"/>
      <c r="B19" s="132"/>
      <c r="C19" s="131"/>
      <c r="D19" s="131"/>
      <c r="E19" s="131"/>
      <c r="F19" s="131"/>
      <c r="G19" s="131"/>
      <c r="H19" s="131"/>
      <c r="I19" s="131"/>
      <c r="J19" s="118"/>
      <c r="K19" s="118"/>
      <c r="L19" s="118"/>
      <c r="M19" s="118"/>
      <c r="N19" s="118"/>
      <c r="O19" s="118"/>
      <c r="P19" s="118"/>
      <c r="R19" s="118"/>
      <c r="S19" s="118"/>
      <c r="T19" s="118"/>
      <c r="U19" s="118"/>
      <c r="AC19" s="54"/>
      <c r="AE19" s="54"/>
    </row>
    <row r="20" spans="1:33" s="52" customFormat="1" ht="18" customHeight="1">
      <c r="A20" s="118"/>
      <c r="B20" s="130"/>
      <c r="C20" s="133"/>
      <c r="D20" s="134" t="s">
        <v>286</v>
      </c>
      <c r="E20" s="118"/>
      <c r="F20" s="135"/>
      <c r="G20" s="135"/>
      <c r="J20" s="903">
        <f>+Application!V81</f>
        <v>0</v>
      </c>
      <c r="K20" s="903"/>
      <c r="L20" s="903"/>
      <c r="M20" s="903"/>
      <c r="N20" s="903"/>
      <c r="O20" s="903"/>
      <c r="P20" s="903"/>
      <c r="Q20" s="903"/>
      <c r="R20" s="903"/>
      <c r="S20" s="903"/>
      <c r="T20" s="903"/>
      <c r="U20" s="903"/>
      <c r="V20" s="136" t="s">
        <v>502</v>
      </c>
      <c r="AC20" s="54"/>
      <c r="AE20" s="54"/>
      <c r="AG20" s="85"/>
    </row>
    <row r="21" spans="1:33" s="52" customFormat="1" ht="18" customHeight="1">
      <c r="A21" s="118"/>
      <c r="B21" s="137" t="s">
        <v>287</v>
      </c>
      <c r="C21" s="131"/>
      <c r="D21" s="131"/>
      <c r="E21" s="131"/>
      <c r="F21" s="131"/>
      <c r="G21" s="131"/>
      <c r="H21" s="131"/>
      <c r="I21" s="130"/>
      <c r="J21" s="118"/>
      <c r="K21" s="118"/>
      <c r="L21" s="118"/>
      <c r="M21" s="118"/>
      <c r="N21" s="118"/>
      <c r="O21" s="118"/>
      <c r="P21" s="118"/>
      <c r="Q21" s="118"/>
      <c r="R21" s="118"/>
      <c r="S21" s="118"/>
      <c r="T21" s="118"/>
      <c r="U21" s="118"/>
      <c r="AC21" s="54"/>
      <c r="AE21" s="54"/>
    </row>
    <row r="22" spans="1:33" s="52" customFormat="1" ht="18" customHeight="1">
      <c r="A22" s="118"/>
      <c r="B22" s="137"/>
      <c r="C22" s="131"/>
      <c r="D22" s="131"/>
      <c r="E22" s="131"/>
      <c r="F22" s="131"/>
      <c r="G22" s="131"/>
      <c r="H22" s="131"/>
      <c r="I22" s="130"/>
      <c r="J22" s="118"/>
      <c r="K22" s="118"/>
      <c r="L22" s="118"/>
      <c r="M22" s="118"/>
      <c r="N22" s="118"/>
      <c r="O22" s="118"/>
      <c r="P22" s="118"/>
      <c r="Q22" s="118"/>
      <c r="R22" s="118"/>
      <c r="S22" s="118"/>
      <c r="T22" s="118"/>
      <c r="U22" s="118"/>
      <c r="AC22" s="54"/>
      <c r="AE22" s="54"/>
    </row>
    <row r="23" spans="1:33" s="52" customFormat="1" ht="18" customHeight="1">
      <c r="A23" s="118"/>
      <c r="B23" s="130"/>
      <c r="C23" s="131"/>
      <c r="D23" s="131" t="s">
        <v>496</v>
      </c>
      <c r="E23" s="131"/>
      <c r="F23" s="131"/>
      <c r="G23" s="131"/>
      <c r="H23" s="131"/>
      <c r="I23" s="130"/>
      <c r="J23" s="118"/>
      <c r="K23" s="118"/>
      <c r="L23" s="118"/>
      <c r="M23" s="118"/>
      <c r="N23" s="118"/>
      <c r="O23" s="118"/>
      <c r="P23" s="118"/>
      <c r="Q23" s="118"/>
      <c r="R23" s="118"/>
      <c r="S23" s="118"/>
      <c r="T23" s="118"/>
      <c r="U23" s="118"/>
      <c r="AC23" s="54"/>
      <c r="AE23" s="54"/>
    </row>
    <row r="24" spans="1:33" s="52" customFormat="1" ht="18" customHeight="1">
      <c r="A24" s="118"/>
      <c r="B24" s="131" t="s">
        <v>497</v>
      </c>
      <c r="C24" s="131"/>
      <c r="D24" s="131"/>
      <c r="E24" s="131"/>
      <c r="F24" s="131"/>
      <c r="G24" s="131"/>
      <c r="H24" s="131"/>
      <c r="I24" s="130"/>
      <c r="J24" s="118"/>
      <c r="K24" s="118"/>
      <c r="L24" s="118"/>
      <c r="M24" s="118"/>
      <c r="N24" s="118"/>
      <c r="O24" s="118"/>
      <c r="P24" s="118"/>
      <c r="Q24" s="118"/>
      <c r="R24" s="118"/>
      <c r="S24" s="118"/>
      <c r="T24" s="118"/>
      <c r="U24" s="118"/>
      <c r="AC24" s="54"/>
      <c r="AE24" s="54"/>
    </row>
    <row r="25" spans="1:33" s="52" customFormat="1" ht="18" customHeight="1">
      <c r="A25" s="118"/>
      <c r="B25" s="131" t="s">
        <v>498</v>
      </c>
      <c r="C25" s="131"/>
      <c r="D25" s="131"/>
      <c r="E25" s="131"/>
      <c r="F25" s="131"/>
      <c r="G25" s="131"/>
      <c r="H25" s="131"/>
      <c r="I25" s="130"/>
      <c r="J25" s="118"/>
      <c r="K25" s="118"/>
      <c r="L25" s="118"/>
      <c r="M25" s="118"/>
      <c r="N25" s="118"/>
      <c r="O25" s="118"/>
      <c r="P25" s="118"/>
      <c r="Q25" s="118"/>
      <c r="R25" s="118"/>
      <c r="S25" s="118"/>
      <c r="T25" s="118"/>
      <c r="U25" s="118"/>
      <c r="AC25" s="54"/>
      <c r="AE25" s="54"/>
    </row>
    <row r="26" spans="1:33" s="52" customFormat="1" ht="18" customHeight="1">
      <c r="A26" s="118"/>
      <c r="B26" s="131"/>
      <c r="C26" s="131"/>
      <c r="D26" s="131"/>
      <c r="E26" s="131"/>
      <c r="F26" s="131"/>
      <c r="G26" s="131"/>
      <c r="H26" s="131"/>
      <c r="I26" s="130"/>
      <c r="J26" s="118"/>
      <c r="K26" s="118"/>
      <c r="L26" s="118"/>
      <c r="M26" s="118"/>
      <c r="N26" s="118"/>
      <c r="O26" s="118"/>
      <c r="P26" s="118"/>
      <c r="Q26" s="118"/>
      <c r="R26" s="118"/>
      <c r="S26" s="118"/>
      <c r="T26" s="118"/>
      <c r="U26" s="118"/>
      <c r="AC26" s="54"/>
      <c r="AE26" s="54"/>
    </row>
    <row r="27" spans="1:33" s="52" customFormat="1" ht="18" customHeight="1">
      <c r="A27" s="118"/>
      <c r="B27" s="130"/>
      <c r="C27" s="131"/>
      <c r="D27" s="131" t="s">
        <v>499</v>
      </c>
      <c r="E27" s="131"/>
      <c r="F27" s="131"/>
      <c r="G27" s="131"/>
      <c r="H27" s="131"/>
      <c r="I27" s="131"/>
      <c r="J27" s="118"/>
      <c r="K27" s="118"/>
      <c r="L27" s="118"/>
      <c r="M27" s="118"/>
      <c r="N27" s="118"/>
      <c r="O27" s="118"/>
      <c r="P27" s="118"/>
      <c r="Q27" s="118"/>
      <c r="R27" s="118"/>
      <c r="S27" s="118"/>
      <c r="T27" s="118"/>
      <c r="U27" s="118"/>
      <c r="AC27" s="54"/>
      <c r="AE27" s="54"/>
    </row>
    <row r="28" spans="1:33" s="52" customFormat="1" ht="18" customHeight="1">
      <c r="A28" s="118"/>
      <c r="B28" s="131" t="s">
        <v>500</v>
      </c>
      <c r="C28" s="131"/>
      <c r="D28" s="131"/>
      <c r="E28" s="131"/>
      <c r="F28" s="131"/>
      <c r="G28" s="131"/>
      <c r="H28" s="131"/>
      <c r="I28" s="131"/>
      <c r="J28" s="118"/>
      <c r="K28" s="118"/>
      <c r="L28" s="118"/>
      <c r="M28" s="118"/>
      <c r="N28" s="118"/>
      <c r="O28" s="118"/>
      <c r="P28" s="118"/>
      <c r="Q28" s="118"/>
      <c r="R28" s="118"/>
      <c r="S28" s="118"/>
      <c r="T28" s="118"/>
      <c r="U28" s="118"/>
      <c r="AC28" s="54"/>
      <c r="AE28" s="54"/>
    </row>
    <row r="29" spans="1:33" s="52" customFormat="1" ht="18" customHeight="1">
      <c r="A29" s="118"/>
      <c r="B29" s="131" t="s">
        <v>501</v>
      </c>
      <c r="C29" s="131"/>
      <c r="D29" s="131"/>
      <c r="E29" s="131"/>
      <c r="F29" s="131"/>
      <c r="G29" s="131"/>
      <c r="H29" s="131"/>
      <c r="I29" s="131"/>
      <c r="J29" s="118"/>
      <c r="K29" s="118"/>
      <c r="L29" s="118"/>
      <c r="M29" s="118"/>
      <c r="N29" s="118"/>
      <c r="O29" s="118"/>
      <c r="P29" s="118"/>
      <c r="Q29" s="138"/>
      <c r="R29" s="118"/>
      <c r="S29" s="118"/>
      <c r="T29" s="118"/>
      <c r="U29" s="118"/>
      <c r="AC29" s="54"/>
      <c r="AE29" s="54"/>
    </row>
    <row r="30" spans="1:33" s="52" customFormat="1" ht="18" customHeight="1">
      <c r="A30" s="118"/>
      <c r="B30" s="131"/>
      <c r="C30" s="131"/>
      <c r="D30" s="131"/>
      <c r="E30" s="131"/>
      <c r="F30" s="131"/>
      <c r="G30" s="131"/>
      <c r="H30" s="131"/>
      <c r="I30" s="131"/>
      <c r="J30" s="118"/>
      <c r="K30" s="118"/>
      <c r="L30" s="118"/>
      <c r="M30" s="118"/>
      <c r="N30" s="118"/>
      <c r="O30" s="118"/>
      <c r="P30" s="118"/>
      <c r="Q30" s="138"/>
      <c r="R30" s="118"/>
      <c r="S30" s="118"/>
      <c r="T30" s="118"/>
      <c r="U30" s="118"/>
      <c r="AC30" s="54"/>
      <c r="AE30" s="54"/>
    </row>
    <row r="31" spans="1:33" s="52" customFormat="1" ht="18" customHeight="1">
      <c r="A31" s="118"/>
      <c r="B31" s="130"/>
      <c r="C31" s="131"/>
      <c r="D31" s="131" t="s">
        <v>505</v>
      </c>
      <c r="E31" s="131"/>
      <c r="F31" s="131"/>
      <c r="G31" s="131"/>
      <c r="H31" s="131"/>
      <c r="I31" s="131"/>
      <c r="J31" s="118"/>
      <c r="K31" s="118"/>
      <c r="L31" s="118"/>
      <c r="M31" s="118"/>
      <c r="N31" s="118"/>
      <c r="O31" s="118"/>
      <c r="P31" s="118"/>
      <c r="Q31" s="118"/>
      <c r="R31" s="118"/>
      <c r="S31" s="118"/>
      <c r="T31" s="118"/>
      <c r="U31" s="118"/>
      <c r="AC31" s="54"/>
      <c r="AE31" s="54"/>
    </row>
    <row r="32" spans="1:33" s="52" customFormat="1" ht="18" customHeight="1">
      <c r="A32" s="118"/>
      <c r="B32" s="139"/>
      <c r="C32" s="131"/>
      <c r="D32" s="131" t="s">
        <v>506</v>
      </c>
      <c r="E32" s="139"/>
      <c r="F32" s="131"/>
      <c r="G32" s="131"/>
      <c r="H32" s="131"/>
      <c r="I32" s="131"/>
      <c r="J32" s="118"/>
      <c r="K32" s="118"/>
      <c r="L32" s="118"/>
      <c r="M32" s="118"/>
      <c r="N32" s="118"/>
      <c r="O32" s="118"/>
      <c r="P32" s="118"/>
      <c r="Q32" s="118"/>
      <c r="R32" s="118"/>
      <c r="S32" s="118"/>
      <c r="T32" s="118"/>
      <c r="U32" s="118"/>
      <c r="AC32" s="54"/>
      <c r="AE32" s="54"/>
    </row>
    <row r="33" spans="1:31" s="52" customFormat="1" ht="18" customHeight="1">
      <c r="A33" s="118"/>
      <c r="B33" s="139"/>
      <c r="C33" s="131"/>
      <c r="D33" s="131" t="s">
        <v>507</v>
      </c>
      <c r="E33" s="139"/>
      <c r="F33" s="131"/>
      <c r="G33" s="131"/>
      <c r="H33" s="131"/>
      <c r="I33" s="131"/>
      <c r="J33" s="118"/>
      <c r="K33" s="118"/>
      <c r="L33" s="118"/>
      <c r="M33" s="118"/>
      <c r="N33" s="118"/>
      <c r="O33" s="118"/>
      <c r="P33" s="118"/>
      <c r="Q33" s="118"/>
      <c r="R33" s="118"/>
      <c r="S33" s="118"/>
      <c r="T33" s="118"/>
      <c r="U33" s="118"/>
      <c r="AC33" s="54"/>
      <c r="AE33" s="54"/>
    </row>
    <row r="34" spans="1:31" s="52" customFormat="1" ht="18" customHeight="1">
      <c r="A34" s="118"/>
      <c r="B34" s="118"/>
      <c r="C34" s="118"/>
      <c r="D34" s="118"/>
      <c r="E34" s="118"/>
      <c r="F34" s="118"/>
      <c r="G34" s="889"/>
      <c r="H34" s="889"/>
      <c r="I34" s="889"/>
      <c r="J34" s="889"/>
      <c r="K34" s="889"/>
      <c r="L34" s="889"/>
      <c r="M34" s="889"/>
      <c r="N34" s="889"/>
      <c r="O34" s="889"/>
      <c r="P34" s="118"/>
      <c r="Q34" s="118"/>
      <c r="R34" s="118"/>
      <c r="S34" s="118"/>
      <c r="T34" s="118"/>
      <c r="U34" s="118"/>
      <c r="AC34" s="54"/>
      <c r="AE34" s="54"/>
    </row>
    <row r="35" spans="1:31" s="52" customFormat="1" ht="18" customHeight="1">
      <c r="A35" s="118"/>
      <c r="B35" s="118"/>
      <c r="C35" s="118"/>
      <c r="D35" s="118" t="s">
        <v>288</v>
      </c>
      <c r="E35" s="118"/>
      <c r="F35" s="118"/>
      <c r="G35" s="118"/>
      <c r="H35" s="118"/>
      <c r="I35" s="118"/>
      <c r="J35" s="118"/>
      <c r="K35" s="118"/>
      <c r="L35" s="118"/>
      <c r="M35" s="118"/>
      <c r="N35" s="118"/>
      <c r="O35" s="118"/>
      <c r="P35" s="118"/>
      <c r="Q35" s="118"/>
      <c r="R35" s="118"/>
      <c r="S35" s="118"/>
      <c r="T35" s="118"/>
      <c r="U35" s="118"/>
      <c r="AC35" s="54"/>
      <c r="AE35" s="54"/>
    </row>
    <row r="36" spans="1:31" s="52" customFormat="1" ht="18" customHeight="1">
      <c r="A36" s="118"/>
      <c r="B36" s="118"/>
      <c r="C36" s="118"/>
      <c r="D36" s="118" t="s">
        <v>508</v>
      </c>
      <c r="E36" s="118"/>
      <c r="F36" s="118"/>
      <c r="G36" s="118"/>
      <c r="H36" s="118"/>
      <c r="I36" s="118"/>
      <c r="J36" s="118"/>
      <c r="K36" s="118"/>
      <c r="L36" s="118"/>
      <c r="M36" s="118"/>
      <c r="N36" s="118"/>
      <c r="O36" s="118"/>
      <c r="P36" s="118"/>
      <c r="Q36" s="118"/>
      <c r="R36" s="131"/>
      <c r="S36" s="118"/>
      <c r="T36" s="118"/>
      <c r="U36" s="118"/>
      <c r="AC36" s="54"/>
      <c r="AE36" s="54"/>
    </row>
    <row r="37" spans="1:31" s="52" customFormat="1" ht="18" customHeight="1">
      <c r="A37" s="118"/>
      <c r="B37" s="118"/>
      <c r="C37" s="118"/>
      <c r="D37" s="118"/>
      <c r="E37" s="118"/>
      <c r="F37" s="118"/>
      <c r="G37" s="118"/>
      <c r="H37" s="118"/>
      <c r="I37" s="118"/>
      <c r="J37" s="118"/>
      <c r="K37" s="118"/>
      <c r="L37" s="118"/>
      <c r="M37" s="118"/>
      <c r="N37" s="118"/>
      <c r="O37" s="118"/>
      <c r="P37" s="118"/>
      <c r="Q37" s="118"/>
      <c r="R37" s="131"/>
      <c r="S37" s="118"/>
      <c r="T37" s="118"/>
      <c r="U37" s="118"/>
      <c r="AC37" s="54"/>
      <c r="AE37" s="54"/>
    </row>
    <row r="38" spans="1:31" s="52" customFormat="1" ht="18" customHeight="1">
      <c r="A38" s="118"/>
      <c r="B38" s="118"/>
      <c r="C38" s="118"/>
      <c r="D38" s="118"/>
      <c r="E38" s="118"/>
      <c r="F38" s="118"/>
      <c r="G38" s="118"/>
      <c r="H38" s="118"/>
      <c r="I38" s="118"/>
      <c r="J38" s="118"/>
      <c r="K38" s="118"/>
      <c r="L38" s="118"/>
      <c r="M38" s="118"/>
      <c r="N38" s="118"/>
      <c r="O38" s="118"/>
      <c r="P38" s="118"/>
      <c r="Q38" s="118"/>
      <c r="R38" s="118"/>
      <c r="S38" s="118"/>
      <c r="T38" s="118"/>
      <c r="U38" s="118"/>
      <c r="AC38" s="54"/>
      <c r="AE38" s="54"/>
    </row>
    <row r="39" spans="1:31" s="52" customFormat="1" ht="18" customHeight="1">
      <c r="A39" s="139"/>
      <c r="B39" s="139"/>
      <c r="C39" s="139"/>
      <c r="D39" s="139"/>
      <c r="E39" s="139"/>
      <c r="F39" s="140"/>
      <c r="G39" s="140"/>
      <c r="H39" s="140"/>
      <c r="I39" s="141"/>
      <c r="J39" s="139"/>
      <c r="K39" s="139"/>
      <c r="L39" s="139"/>
      <c r="M39" s="139"/>
      <c r="N39" s="139"/>
      <c r="O39" s="139"/>
      <c r="P39" s="139"/>
      <c r="Q39" s="139"/>
      <c r="R39" s="139"/>
      <c r="S39" s="139"/>
      <c r="T39" s="139"/>
      <c r="U39" s="139"/>
      <c r="AC39" s="54"/>
      <c r="AE39" s="54"/>
    </row>
    <row r="40" spans="1:31" s="52" customFormat="1" ht="18" customHeight="1">
      <c r="A40" s="139"/>
      <c r="B40" s="139"/>
      <c r="C40" s="139"/>
      <c r="D40" s="139"/>
      <c r="E40" s="139"/>
      <c r="F40" s="139"/>
      <c r="G40" s="139"/>
      <c r="H40" s="139"/>
      <c r="I40" s="139"/>
      <c r="J40" s="139"/>
      <c r="K40" s="139"/>
      <c r="L40" s="139"/>
      <c r="M40" s="139"/>
      <c r="N40" s="139"/>
      <c r="O40" s="139"/>
      <c r="P40" s="139"/>
      <c r="Q40" s="139"/>
      <c r="R40" s="139"/>
      <c r="S40" s="139"/>
      <c r="T40" s="139"/>
      <c r="U40" s="139"/>
      <c r="AC40" s="54"/>
      <c r="AE40" s="54"/>
    </row>
    <row r="41" spans="1:31" s="52" customFormat="1" ht="18" customHeight="1">
      <c r="A41" s="139"/>
      <c r="B41" s="139"/>
      <c r="C41" s="139"/>
      <c r="D41" s="139"/>
      <c r="E41" s="139"/>
      <c r="F41" s="139"/>
      <c r="G41" s="139"/>
      <c r="H41" s="139"/>
      <c r="I41" s="139"/>
      <c r="J41" s="139"/>
      <c r="K41" s="139"/>
      <c r="L41" s="139"/>
      <c r="M41" s="139"/>
      <c r="N41" s="139"/>
      <c r="O41" s="139"/>
      <c r="P41" s="139"/>
      <c r="Q41" s="139"/>
      <c r="R41" s="139"/>
      <c r="S41" s="139"/>
      <c r="T41" s="139"/>
      <c r="U41" s="139"/>
      <c r="AC41" s="54"/>
      <c r="AE41" s="54"/>
    </row>
    <row r="42" spans="1:31" s="52" customFormat="1" ht="18" customHeight="1">
      <c r="A42" s="139"/>
      <c r="B42" s="139"/>
      <c r="C42" s="139"/>
      <c r="D42" s="139"/>
      <c r="E42" s="139"/>
      <c r="F42" s="139"/>
      <c r="G42" s="139"/>
      <c r="H42" s="139"/>
      <c r="I42" s="139"/>
      <c r="J42" s="139"/>
      <c r="K42" s="139"/>
      <c r="L42" s="139"/>
      <c r="M42" s="139"/>
      <c r="N42" s="139"/>
      <c r="O42" s="139"/>
      <c r="P42" s="139"/>
      <c r="Q42" s="139"/>
      <c r="R42" s="139"/>
      <c r="S42" s="139"/>
      <c r="T42" s="139"/>
      <c r="U42" s="139"/>
      <c r="AC42" s="54"/>
      <c r="AE42" s="54"/>
    </row>
    <row r="43" spans="1:31" s="52" customFormat="1" ht="18" customHeight="1">
      <c r="A43" s="52" t="s">
        <v>1000</v>
      </c>
      <c r="B43" s="139"/>
      <c r="C43" s="139"/>
      <c r="D43" s="139"/>
      <c r="E43" s="139"/>
      <c r="F43" s="139"/>
      <c r="G43" s="139"/>
      <c r="H43" s="139"/>
      <c r="I43" s="139"/>
      <c r="J43" s="139"/>
      <c r="K43" s="139"/>
      <c r="L43" s="139"/>
      <c r="M43" s="139"/>
      <c r="N43" s="139"/>
      <c r="O43" s="139"/>
      <c r="P43" s="139"/>
      <c r="Q43" s="139"/>
      <c r="R43" s="139"/>
      <c r="S43" s="139"/>
      <c r="T43" s="139"/>
      <c r="U43" s="139"/>
      <c r="AC43" s="54"/>
      <c r="AE43" s="54" t="s">
        <v>73</v>
      </c>
    </row>
    <row r="44" spans="1:31" ht="19.350000000000001" customHeight="1">
      <c r="A44" s="139"/>
      <c r="B44" s="139"/>
      <c r="C44" s="139"/>
      <c r="D44" s="139"/>
      <c r="E44" s="139"/>
      <c r="F44" s="139"/>
      <c r="G44" s="139"/>
      <c r="H44" s="139"/>
      <c r="I44" s="139"/>
      <c r="J44" s="139"/>
      <c r="K44" s="139"/>
      <c r="L44" s="139"/>
      <c r="M44" s="139"/>
      <c r="N44" s="139"/>
      <c r="O44" s="139"/>
      <c r="P44" s="139"/>
      <c r="Q44" s="139"/>
      <c r="R44" s="139"/>
      <c r="S44" s="139"/>
      <c r="T44" s="139"/>
      <c r="U44" s="139"/>
    </row>
    <row r="45" spans="1:31" s="143" customFormat="1" ht="19.5" customHeight="1">
      <c r="A45" s="118"/>
      <c r="B45" s="139"/>
      <c r="C45" s="139"/>
      <c r="D45" s="139"/>
      <c r="E45" s="139"/>
      <c r="F45" s="139"/>
      <c r="G45" s="139"/>
      <c r="H45" s="139"/>
      <c r="I45" s="139"/>
      <c r="J45" s="139"/>
      <c r="K45" s="139"/>
      <c r="L45" s="139"/>
      <c r="M45" s="139"/>
      <c r="N45" s="139"/>
      <c r="O45" s="139"/>
      <c r="P45" s="139"/>
      <c r="Q45" s="139"/>
      <c r="R45" s="139"/>
      <c r="S45" s="139"/>
      <c r="T45" s="139"/>
      <c r="U45" s="142"/>
    </row>
    <row r="46" spans="1:31" s="143" customFormat="1" ht="19.5" customHeight="1">
      <c r="AC46" s="905" t="s">
        <v>61</v>
      </c>
      <c r="AD46" s="905"/>
      <c r="AE46" s="905"/>
    </row>
    <row r="47" spans="1:31" s="144" customFormat="1" ht="19.5" customHeight="1">
      <c r="A47" s="906" t="s">
        <v>101</v>
      </c>
      <c r="B47" s="906"/>
      <c r="C47" s="906"/>
      <c r="D47" s="906"/>
      <c r="E47" s="906"/>
      <c r="F47" s="906"/>
      <c r="G47" s="906"/>
      <c r="H47" s="906"/>
      <c r="I47" s="906"/>
      <c r="J47" s="906"/>
      <c r="K47" s="906"/>
      <c r="L47" s="906"/>
      <c r="M47" s="906"/>
      <c r="N47" s="906"/>
      <c r="O47" s="906"/>
      <c r="P47" s="906"/>
      <c r="Q47" s="906"/>
      <c r="R47" s="906"/>
      <c r="S47" s="906"/>
      <c r="T47" s="906"/>
      <c r="U47" s="906"/>
      <c r="V47" s="906"/>
      <c r="W47" s="906"/>
      <c r="X47" s="906"/>
      <c r="Y47" s="906"/>
      <c r="Z47" s="906"/>
      <c r="AA47" s="906"/>
      <c r="AB47" s="906"/>
      <c r="AC47" s="906"/>
      <c r="AD47" s="906"/>
      <c r="AE47" s="906"/>
    </row>
    <row r="48" spans="1:31" ht="19.350000000000001" customHeight="1">
      <c r="A48" s="890" t="s">
        <v>510</v>
      </c>
      <c r="B48" s="891"/>
      <c r="C48" s="891"/>
      <c r="D48" s="891"/>
      <c r="E48" s="891"/>
      <c r="F48" s="891"/>
      <c r="G48" s="891"/>
      <c r="H48" s="891"/>
      <c r="I48" s="891"/>
      <c r="J48" s="891"/>
      <c r="K48" s="891"/>
      <c r="L48" s="891"/>
      <c r="M48" s="891"/>
      <c r="N48" s="891"/>
      <c r="O48" s="891"/>
      <c r="P48" s="891"/>
      <c r="Q48" s="891"/>
      <c r="R48" s="891"/>
      <c r="S48" s="891"/>
      <c r="T48" s="891"/>
      <c r="U48" s="891"/>
      <c r="V48" s="891"/>
      <c r="W48" s="891"/>
      <c r="X48" s="891"/>
      <c r="Y48" s="891"/>
      <c r="Z48" s="891"/>
      <c r="AA48" s="891"/>
      <c r="AB48" s="891"/>
      <c r="AC48" s="891"/>
      <c r="AD48" s="891"/>
      <c r="AE48" s="892"/>
    </row>
    <row r="49" spans="1:49" ht="20.100000000000001" customHeight="1">
      <c r="A49" s="893"/>
      <c r="B49" s="894"/>
      <c r="C49" s="894"/>
      <c r="D49" s="894"/>
      <c r="E49" s="894"/>
      <c r="F49" s="894"/>
      <c r="G49" s="894"/>
      <c r="H49" s="894"/>
      <c r="I49" s="894"/>
      <c r="J49" s="894"/>
      <c r="K49" s="894"/>
      <c r="L49" s="894"/>
      <c r="M49" s="894"/>
      <c r="N49" s="894"/>
      <c r="O49" s="894"/>
      <c r="P49" s="894"/>
      <c r="Q49" s="894"/>
      <c r="R49" s="894"/>
      <c r="S49" s="894"/>
      <c r="T49" s="894"/>
      <c r="U49" s="894"/>
      <c r="V49" s="894"/>
      <c r="W49" s="894"/>
      <c r="X49" s="894"/>
      <c r="Y49" s="894"/>
      <c r="Z49" s="894"/>
      <c r="AA49" s="894"/>
      <c r="AB49" s="894"/>
      <c r="AC49" s="894"/>
      <c r="AD49" s="894"/>
      <c r="AE49" s="895"/>
    </row>
    <row r="50" spans="1:49" ht="20.100000000000001" customHeight="1"/>
    <row r="51" spans="1:49" s="145" customFormat="1" ht="20.100000000000001" customHeight="1">
      <c r="A51" s="896" t="s">
        <v>97</v>
      </c>
      <c r="B51" s="896"/>
      <c r="C51" s="896"/>
      <c r="D51" s="896"/>
      <c r="E51" s="896"/>
      <c r="F51" s="896"/>
      <c r="G51" s="897">
        <f>+E7</f>
        <v>0</v>
      </c>
      <c r="H51" s="897"/>
      <c r="I51" s="897"/>
      <c r="J51" s="897"/>
      <c r="K51" s="897"/>
      <c r="L51" s="897"/>
      <c r="M51" s="897"/>
      <c r="N51" s="897"/>
      <c r="O51" s="897"/>
      <c r="P51" s="897"/>
      <c r="Q51" s="898" t="s">
        <v>106</v>
      </c>
      <c r="R51" s="899"/>
      <c r="S51" s="899"/>
      <c r="T51" s="899"/>
      <c r="U51" s="899"/>
      <c r="V51" s="899"/>
      <c r="W51" s="899"/>
      <c r="X51" s="899"/>
      <c r="Y51" s="899"/>
      <c r="Z51" s="899"/>
      <c r="AA51" s="899"/>
      <c r="AB51" s="899"/>
      <c r="AC51" s="899"/>
      <c r="AD51" s="899"/>
      <c r="AE51" s="900"/>
    </row>
    <row r="52" spans="1:49" s="145" customFormat="1" ht="20.100000000000001" customHeight="1">
      <c r="A52" s="896" t="s">
        <v>102</v>
      </c>
      <c r="B52" s="896"/>
      <c r="C52" s="896"/>
      <c r="D52" s="896"/>
      <c r="E52" s="896"/>
      <c r="F52" s="896"/>
      <c r="G52" s="904">
        <f>+E9</f>
        <v>0</v>
      </c>
      <c r="H52" s="904"/>
      <c r="I52" s="904"/>
      <c r="J52" s="904"/>
      <c r="K52" s="904"/>
      <c r="L52" s="904"/>
      <c r="M52" s="904"/>
      <c r="N52" s="904"/>
      <c r="O52" s="904"/>
      <c r="P52" s="904"/>
      <c r="Q52" s="904"/>
      <c r="R52" s="904"/>
      <c r="S52" s="904"/>
      <c r="T52" s="904"/>
      <c r="U52" s="904"/>
      <c r="V52" s="904"/>
      <c r="W52" s="904"/>
      <c r="X52" s="904"/>
      <c r="Y52" s="904"/>
      <c r="Z52" s="904"/>
      <c r="AA52" s="904"/>
      <c r="AB52" s="904"/>
      <c r="AC52" s="904"/>
      <c r="AD52" s="904"/>
      <c r="AE52" s="904"/>
    </row>
    <row r="53" spans="1:49" s="145" customFormat="1" ht="20.100000000000001" customHeight="1">
      <c r="A53" s="896" t="s">
        <v>109</v>
      </c>
      <c r="B53" s="896"/>
      <c r="C53" s="896"/>
      <c r="D53" s="896"/>
      <c r="E53" s="896"/>
      <c r="F53" s="896"/>
      <c r="G53" s="909">
        <f>+E10</f>
        <v>0</v>
      </c>
      <c r="H53" s="910"/>
      <c r="I53" s="910"/>
      <c r="J53" s="910"/>
      <c r="K53" s="910"/>
      <c r="L53" s="910"/>
      <c r="M53" s="910"/>
      <c r="N53" s="910"/>
      <c r="O53" s="910"/>
      <c r="P53" s="910"/>
      <c r="Q53" s="910"/>
      <c r="R53" s="911" t="s">
        <v>110</v>
      </c>
      <c r="S53" s="912"/>
      <c r="T53" s="896" t="s">
        <v>104</v>
      </c>
      <c r="U53" s="896"/>
      <c r="V53" s="896"/>
      <c r="W53" s="913">
        <f>+Application!L18</f>
        <v>0</v>
      </c>
      <c r="X53" s="913"/>
      <c r="Y53" s="913"/>
      <c r="Z53" s="913"/>
      <c r="AA53" s="913"/>
      <c r="AB53" s="913"/>
      <c r="AC53" s="913"/>
      <c r="AD53" s="913"/>
      <c r="AE53" s="913"/>
    </row>
    <row r="54" spans="1:49" s="145" customFormat="1" ht="20.100000000000001" customHeight="1">
      <c r="A54" s="896" t="s">
        <v>105</v>
      </c>
      <c r="B54" s="896"/>
      <c r="C54" s="896"/>
      <c r="D54" s="896"/>
      <c r="E54" s="896"/>
      <c r="F54" s="896"/>
      <c r="G54" s="909">
        <f>+E11</f>
        <v>0</v>
      </c>
      <c r="H54" s="910"/>
      <c r="I54" s="910"/>
      <c r="J54" s="910"/>
      <c r="K54" s="910"/>
      <c r="L54" s="910"/>
      <c r="M54" s="910"/>
      <c r="N54" s="910"/>
      <c r="O54" s="910"/>
      <c r="P54" s="910"/>
      <c r="Q54" s="910"/>
      <c r="R54" s="910"/>
      <c r="S54" s="914"/>
      <c r="T54" s="896" t="s">
        <v>103</v>
      </c>
      <c r="U54" s="896"/>
      <c r="V54" s="896"/>
      <c r="W54" s="913">
        <f>+Application!L19</f>
        <v>0</v>
      </c>
      <c r="X54" s="913"/>
      <c r="Y54" s="913"/>
      <c r="Z54" s="913"/>
      <c r="AA54" s="913"/>
      <c r="AB54" s="913"/>
      <c r="AC54" s="913"/>
      <c r="AD54" s="913"/>
      <c r="AE54" s="913"/>
    </row>
    <row r="55" spans="1:49" s="145" customFormat="1" ht="20.100000000000001" customHeight="1">
      <c r="A55" s="146"/>
      <c r="B55" s="146"/>
      <c r="C55" s="146"/>
      <c r="D55" s="146"/>
      <c r="E55" s="146"/>
      <c r="F55" s="146"/>
      <c r="G55" s="146"/>
      <c r="H55" s="146"/>
      <c r="I55" s="146"/>
      <c r="J55" s="146"/>
      <c r="K55" s="146"/>
      <c r="L55" s="146"/>
      <c r="M55" s="146"/>
      <c r="N55" s="146"/>
      <c r="O55" s="146"/>
      <c r="P55" s="146"/>
      <c r="Q55" s="146"/>
      <c r="R55" s="146"/>
      <c r="S55" s="146"/>
      <c r="T55" s="146"/>
      <c r="U55" s="146"/>
      <c r="V55" s="146"/>
      <c r="W55" s="146"/>
      <c r="X55" s="146"/>
      <c r="Y55" s="146"/>
      <c r="Z55" s="146"/>
      <c r="AA55" s="146"/>
      <c r="AB55" s="146"/>
      <c r="AC55" s="146"/>
      <c r="AD55" s="146"/>
      <c r="AE55" s="146"/>
    </row>
    <row r="56" spans="1:49" s="55" customFormat="1" ht="20.100000000000001" customHeight="1">
      <c r="A56" s="147"/>
      <c r="B56" s="148" t="s">
        <v>473</v>
      </c>
      <c r="C56" s="147"/>
      <c r="D56" s="147"/>
      <c r="E56" s="147"/>
      <c r="F56" s="147"/>
      <c r="G56" s="147"/>
      <c r="H56" s="147"/>
      <c r="I56" s="147"/>
      <c r="J56" s="147"/>
      <c r="K56" s="147"/>
      <c r="L56" s="147"/>
      <c r="M56" s="147"/>
      <c r="N56" s="147"/>
      <c r="O56" s="147"/>
      <c r="P56" s="147"/>
      <c r="Q56" s="147"/>
      <c r="R56" s="147"/>
      <c r="S56" s="147"/>
      <c r="T56" s="147"/>
      <c r="U56" s="147"/>
      <c r="V56" s="147"/>
      <c r="W56" s="147"/>
      <c r="X56" s="147"/>
      <c r="Y56" s="147"/>
      <c r="Z56" s="147"/>
      <c r="AA56" s="147"/>
      <c r="AB56" s="147"/>
      <c r="AC56" s="147"/>
      <c r="AD56" s="147"/>
      <c r="AE56" s="147"/>
    </row>
    <row r="57" spans="1:49" s="145" customFormat="1" ht="20.100000000000001" customHeight="1">
      <c r="A57" s="146"/>
      <c r="B57" s="145" t="s">
        <v>472</v>
      </c>
      <c r="C57" s="146"/>
      <c r="D57" s="146"/>
      <c r="E57" s="146"/>
      <c r="F57" s="146"/>
      <c r="G57" s="146"/>
      <c r="H57" s="146"/>
      <c r="I57" s="146"/>
      <c r="J57" s="146"/>
      <c r="K57" s="146"/>
      <c r="L57" s="55" t="s">
        <v>115</v>
      </c>
      <c r="M57" s="146"/>
      <c r="N57" s="907">
        <f>+Application!L21</f>
        <v>0</v>
      </c>
      <c r="O57" s="907"/>
      <c r="P57" s="907"/>
      <c r="Q57" s="907"/>
      <c r="R57" s="907"/>
      <c r="S57" s="907"/>
      <c r="T57" s="907">
        <f>+Application!S21</f>
        <v>0</v>
      </c>
      <c r="U57" s="907"/>
      <c r="V57" s="907"/>
      <c r="W57" s="907"/>
      <c r="X57" s="907"/>
      <c r="Y57" s="907"/>
      <c r="Z57" s="907">
        <f>+Application!Z21</f>
        <v>0</v>
      </c>
      <c r="AA57" s="907"/>
      <c r="AB57" s="907"/>
      <c r="AC57" s="907"/>
      <c r="AD57" s="907"/>
      <c r="AE57" s="907"/>
    </row>
    <row r="58" spans="1:49" s="55" customFormat="1" ht="20.100000000000001" customHeight="1">
      <c r="A58" s="147"/>
      <c r="B58" s="149" t="s">
        <v>471</v>
      </c>
      <c r="C58" s="150"/>
      <c r="D58" s="150"/>
      <c r="E58" s="150"/>
      <c r="L58" s="55" t="s">
        <v>115</v>
      </c>
      <c r="N58" s="908">
        <f>+Application!L22</f>
        <v>0</v>
      </c>
      <c r="O58" s="908"/>
      <c r="P58" s="908"/>
      <c r="Q58" s="908"/>
      <c r="R58" s="908"/>
      <c r="S58" s="908"/>
      <c r="T58" s="908">
        <f>+Application!S22</f>
        <v>0</v>
      </c>
      <c r="U58" s="908"/>
      <c r="V58" s="908"/>
      <c r="W58" s="908"/>
      <c r="X58" s="908"/>
      <c r="Y58" s="908"/>
      <c r="Z58" s="908">
        <f>+Application!Z22</f>
        <v>0</v>
      </c>
      <c r="AA58" s="908"/>
      <c r="AB58" s="908"/>
      <c r="AC58" s="908"/>
      <c r="AD58" s="908"/>
      <c r="AE58" s="908"/>
      <c r="AF58" s="150"/>
      <c r="AG58" s="150"/>
      <c r="AH58" s="150"/>
      <c r="AI58" s="150"/>
      <c r="AJ58" s="147"/>
    </row>
    <row r="59" spans="1:49" s="55" customFormat="1" ht="20.100000000000001" customHeight="1">
      <c r="A59" s="147"/>
      <c r="B59" s="148" t="s">
        <v>470</v>
      </c>
      <c r="C59" s="151"/>
      <c r="D59" s="152"/>
      <c r="E59" s="152"/>
      <c r="F59" s="152"/>
      <c r="G59" s="152"/>
      <c r="L59" s="55" t="s">
        <v>115</v>
      </c>
      <c r="N59" s="927">
        <f>+Application!L23</f>
        <v>0</v>
      </c>
      <c r="O59" s="927"/>
      <c r="P59" s="927"/>
      <c r="Q59" s="927"/>
      <c r="R59" s="927"/>
      <c r="S59" s="927"/>
      <c r="T59" s="927">
        <f>+Application!S23</f>
        <v>0</v>
      </c>
      <c r="U59" s="927"/>
      <c r="V59" s="927"/>
      <c r="W59" s="927"/>
      <c r="X59" s="927"/>
      <c r="Y59" s="927"/>
      <c r="Z59" s="927">
        <f>+Application!Z23</f>
        <v>0</v>
      </c>
      <c r="AA59" s="927"/>
      <c r="AB59" s="927"/>
      <c r="AC59" s="927"/>
      <c r="AD59" s="927"/>
      <c r="AE59" s="927"/>
      <c r="AF59" s="152"/>
      <c r="AG59" s="152"/>
      <c r="AH59" s="152"/>
      <c r="AI59" s="152"/>
      <c r="AJ59" s="147"/>
    </row>
    <row r="60" spans="1:49" s="55" customFormat="1" ht="20.100000000000001" customHeight="1">
      <c r="B60" s="148" t="s">
        <v>469</v>
      </c>
      <c r="C60" s="153"/>
      <c r="D60" s="154"/>
      <c r="E60" s="154"/>
      <c r="F60" s="154"/>
      <c r="G60" s="154"/>
      <c r="H60" s="154"/>
      <c r="I60" s="154"/>
      <c r="J60" s="154"/>
      <c r="K60" s="154"/>
      <c r="L60" s="55" t="s">
        <v>115</v>
      </c>
      <c r="M60" s="154"/>
      <c r="N60" s="928">
        <v>3</v>
      </c>
      <c r="O60" s="928"/>
      <c r="P60" s="149" t="s">
        <v>6</v>
      </c>
      <c r="Q60" s="154"/>
      <c r="R60" s="155"/>
      <c r="S60" s="155"/>
      <c r="T60" s="155"/>
      <c r="U60" s="155"/>
      <c r="V60" s="155"/>
      <c r="W60" s="155"/>
      <c r="X60" s="155"/>
      <c r="Y60" s="155"/>
      <c r="Z60" s="155"/>
      <c r="AA60" s="155"/>
      <c r="AB60" s="155"/>
      <c r="AC60" s="155"/>
      <c r="AD60" s="155"/>
      <c r="AE60" s="155"/>
      <c r="AG60" s="85" t="s">
        <v>484</v>
      </c>
    </row>
    <row r="61" spans="1:49" s="55" customFormat="1" ht="20.100000000000001" customHeight="1">
      <c r="A61" s="147"/>
      <c r="B61" s="55" t="s">
        <v>468</v>
      </c>
      <c r="C61" s="148"/>
      <c r="D61" s="148"/>
      <c r="E61" s="148"/>
      <c r="F61" s="156"/>
      <c r="G61" s="149"/>
      <c r="H61" s="149"/>
      <c r="I61" s="148"/>
      <c r="J61" s="148"/>
      <c r="K61" s="148"/>
      <c r="L61" s="148"/>
      <c r="M61" s="148"/>
      <c r="N61" s="148"/>
      <c r="O61" s="148"/>
      <c r="P61" s="148"/>
      <c r="Q61" s="148"/>
      <c r="R61" s="148"/>
      <c r="S61" s="148"/>
      <c r="T61" s="148"/>
      <c r="U61" s="148"/>
      <c r="V61" s="148"/>
      <c r="W61" s="149"/>
      <c r="AK61" s="151"/>
      <c r="AL61" s="151"/>
      <c r="AM61" s="152"/>
      <c r="AN61" s="152"/>
      <c r="AO61" s="152"/>
      <c r="AP61" s="152"/>
      <c r="AQ61" s="152"/>
      <c r="AR61" s="152"/>
      <c r="AS61" s="152"/>
      <c r="AT61" s="152"/>
      <c r="AU61" s="152"/>
      <c r="AV61" s="152"/>
      <c r="AW61" s="152"/>
    </row>
    <row r="62" spans="1:49" s="55" customFormat="1" ht="20.100000000000001" customHeight="1">
      <c r="A62" s="147"/>
      <c r="B62" s="148"/>
      <c r="C62" s="148"/>
      <c r="D62" s="148"/>
      <c r="E62" s="148"/>
      <c r="F62" s="149"/>
      <c r="G62" s="149"/>
      <c r="H62" s="148"/>
      <c r="I62" s="148"/>
      <c r="J62" s="148"/>
      <c r="K62" s="148"/>
      <c r="L62" s="148"/>
      <c r="M62" s="148"/>
      <c r="N62" s="148"/>
      <c r="O62" s="148"/>
      <c r="P62" s="148"/>
      <c r="Q62" s="148"/>
      <c r="R62" s="148"/>
      <c r="S62" s="148"/>
      <c r="T62" s="148"/>
      <c r="U62" s="148"/>
      <c r="V62" s="148"/>
      <c r="W62" s="148"/>
      <c r="X62" s="149"/>
      <c r="Y62" s="149"/>
      <c r="Z62" s="149"/>
      <c r="AA62" s="929"/>
      <c r="AB62" s="929"/>
      <c r="AC62" s="929"/>
      <c r="AD62" s="148"/>
      <c r="AG62" s="85"/>
      <c r="AL62" s="148"/>
      <c r="AM62" s="148"/>
      <c r="AN62" s="148"/>
      <c r="AO62" s="149"/>
      <c r="AP62" s="149"/>
      <c r="AQ62" s="149"/>
      <c r="AR62" s="149"/>
      <c r="AS62" s="149"/>
      <c r="AT62" s="149"/>
      <c r="AU62" s="149"/>
      <c r="AV62" s="149"/>
      <c r="AW62" s="149"/>
    </row>
    <row r="63" spans="1:49" s="55" customFormat="1" ht="20.100000000000001" customHeight="1">
      <c r="B63" s="930" t="s">
        <v>107</v>
      </c>
      <c r="C63" s="931"/>
      <c r="D63" s="931"/>
      <c r="E63" s="931"/>
      <c r="F63" s="931"/>
      <c r="G63" s="931"/>
      <c r="H63" s="931"/>
      <c r="I63" s="931"/>
      <c r="J63" s="931"/>
      <c r="K63" s="931"/>
      <c r="L63" s="931"/>
      <c r="M63" s="932"/>
      <c r="N63" s="933" t="s">
        <v>137</v>
      </c>
      <c r="O63" s="934"/>
      <c r="P63" s="934"/>
      <c r="Q63" s="934"/>
      <c r="R63" s="934"/>
      <c r="S63" s="935"/>
      <c r="T63" s="934" t="s">
        <v>111</v>
      </c>
      <c r="U63" s="934"/>
      <c r="V63" s="934"/>
      <c r="W63" s="934"/>
      <c r="X63" s="934"/>
      <c r="Y63" s="936" t="s">
        <v>108</v>
      </c>
      <c r="Z63" s="937"/>
      <c r="AA63" s="937"/>
      <c r="AB63" s="937"/>
      <c r="AC63" s="937"/>
      <c r="AD63" s="938"/>
      <c r="AG63" s="157"/>
    </row>
    <row r="64" spans="1:49" s="55" customFormat="1" ht="20.100000000000001" customHeight="1">
      <c r="B64" s="915" t="s">
        <v>465</v>
      </c>
      <c r="C64" s="916"/>
      <c r="D64" s="916"/>
      <c r="E64" s="916"/>
      <c r="F64" s="916"/>
      <c r="G64" s="916"/>
      <c r="H64" s="916"/>
      <c r="I64" s="916"/>
      <c r="J64" s="916"/>
      <c r="K64" s="916"/>
      <c r="L64" s="916"/>
      <c r="M64" s="917"/>
      <c r="N64" s="918"/>
      <c r="O64" s="919"/>
      <c r="P64" s="919"/>
      <c r="Q64" s="919"/>
      <c r="R64" s="919"/>
      <c r="S64" s="920"/>
      <c r="T64" s="921">
        <f>+N64*0.1</f>
        <v>0</v>
      </c>
      <c r="U64" s="922"/>
      <c r="V64" s="922"/>
      <c r="W64" s="922"/>
      <c r="X64" s="923"/>
      <c r="Y64" s="924">
        <f>+T64+N64</f>
        <v>0</v>
      </c>
      <c r="Z64" s="925"/>
      <c r="AA64" s="925"/>
      <c r="AB64" s="925"/>
      <c r="AC64" s="925"/>
      <c r="AD64" s="926"/>
      <c r="AG64" s="85" t="s">
        <v>485</v>
      </c>
    </row>
    <row r="65" spans="2:33" s="55" customFormat="1" ht="20.100000000000001" customHeight="1">
      <c r="B65" s="915" t="s">
        <v>466</v>
      </c>
      <c r="C65" s="916"/>
      <c r="D65" s="916"/>
      <c r="E65" s="916"/>
      <c r="F65" s="916"/>
      <c r="G65" s="916"/>
      <c r="H65" s="916"/>
      <c r="I65" s="916"/>
      <c r="J65" s="916"/>
      <c r="K65" s="916"/>
      <c r="L65" s="916"/>
      <c r="M65" s="917"/>
      <c r="N65" s="918">
        <f>+N60*800000</f>
        <v>2400000</v>
      </c>
      <c r="O65" s="919"/>
      <c r="P65" s="919"/>
      <c r="Q65" s="919"/>
      <c r="R65" s="919"/>
      <c r="S65" s="920"/>
      <c r="T65" s="921">
        <f>+N65*0.1</f>
        <v>240000</v>
      </c>
      <c r="U65" s="922"/>
      <c r="V65" s="922"/>
      <c r="W65" s="922"/>
      <c r="X65" s="923"/>
      <c r="Y65" s="924">
        <f>+T65+N65</f>
        <v>2640000</v>
      </c>
      <c r="Z65" s="925"/>
      <c r="AA65" s="925"/>
      <c r="AB65" s="925"/>
      <c r="AC65" s="925"/>
      <c r="AD65" s="926"/>
      <c r="AG65" s="85" t="s">
        <v>743</v>
      </c>
    </row>
    <row r="66" spans="2:33" s="55" customFormat="1" ht="20.100000000000001" customHeight="1">
      <c r="B66" s="915" t="s">
        <v>467</v>
      </c>
      <c r="C66" s="916"/>
      <c r="D66" s="916"/>
      <c r="E66" s="916"/>
      <c r="F66" s="916"/>
      <c r="G66" s="916"/>
      <c r="H66" s="916"/>
      <c r="I66" s="916"/>
      <c r="J66" s="916"/>
      <c r="K66" s="916"/>
      <c r="L66" s="916"/>
      <c r="M66" s="917"/>
      <c r="N66" s="918">
        <f>+N60*40000</f>
        <v>120000</v>
      </c>
      <c r="O66" s="919"/>
      <c r="P66" s="919"/>
      <c r="Q66" s="919"/>
      <c r="R66" s="919"/>
      <c r="S66" s="920"/>
      <c r="T66" s="921">
        <f>+N66*0.1</f>
        <v>12000</v>
      </c>
      <c r="U66" s="922"/>
      <c r="V66" s="922"/>
      <c r="W66" s="922"/>
      <c r="X66" s="923"/>
      <c r="Y66" s="924">
        <f>+T66+N66</f>
        <v>132000</v>
      </c>
      <c r="Z66" s="925"/>
      <c r="AA66" s="925"/>
      <c r="AB66" s="925"/>
      <c r="AC66" s="925"/>
      <c r="AD66" s="926"/>
      <c r="AG66" s="85" t="s">
        <v>486</v>
      </c>
    </row>
    <row r="67" spans="2:33" s="55" customFormat="1" ht="20.100000000000001" customHeight="1">
      <c r="B67" s="954" t="s">
        <v>149</v>
      </c>
      <c r="C67" s="955"/>
      <c r="D67" s="955"/>
      <c r="E67" s="955"/>
      <c r="F67" s="955"/>
      <c r="G67" s="955"/>
      <c r="H67" s="955"/>
      <c r="I67" s="955"/>
      <c r="J67" s="955"/>
      <c r="K67" s="955"/>
      <c r="L67" s="955"/>
      <c r="M67" s="956"/>
      <c r="N67" s="957">
        <v>0</v>
      </c>
      <c r="O67" s="958"/>
      <c r="P67" s="958"/>
      <c r="Q67" s="958"/>
      <c r="R67" s="958"/>
      <c r="S67" s="959"/>
      <c r="T67" s="960">
        <f>+N67*0.1</f>
        <v>0</v>
      </c>
      <c r="U67" s="961"/>
      <c r="V67" s="961"/>
      <c r="W67" s="961"/>
      <c r="X67" s="962"/>
      <c r="Y67" s="960">
        <f>+T67+N67</f>
        <v>0</v>
      </c>
      <c r="Z67" s="961"/>
      <c r="AA67" s="961"/>
      <c r="AB67" s="961"/>
      <c r="AC67" s="961"/>
      <c r="AD67" s="963"/>
      <c r="AG67" s="85"/>
    </row>
    <row r="68" spans="2:33" s="55" customFormat="1" ht="20.100000000000001" customHeight="1">
      <c r="B68" s="939" t="s">
        <v>138</v>
      </c>
      <c r="C68" s="940"/>
      <c r="D68" s="940"/>
      <c r="E68" s="940"/>
      <c r="F68" s="940"/>
      <c r="G68" s="940"/>
      <c r="H68" s="940"/>
      <c r="I68" s="940"/>
      <c r="J68" s="940"/>
      <c r="K68" s="940"/>
      <c r="L68" s="940"/>
      <c r="M68" s="940"/>
      <c r="N68" s="941">
        <f>SUM(N64:S67)</f>
        <v>2520000</v>
      </c>
      <c r="O68" s="942"/>
      <c r="P68" s="942"/>
      <c r="Q68" s="942"/>
      <c r="R68" s="942"/>
      <c r="S68" s="943"/>
      <c r="T68" s="944">
        <f>SUM(T64:X67)</f>
        <v>252000</v>
      </c>
      <c r="U68" s="945"/>
      <c r="V68" s="945"/>
      <c r="W68" s="945"/>
      <c r="X68" s="945"/>
      <c r="Y68" s="944">
        <f>SUM(Y64:AD67)</f>
        <v>2772000</v>
      </c>
      <c r="Z68" s="945"/>
      <c r="AA68" s="945"/>
      <c r="AB68" s="945"/>
      <c r="AC68" s="945"/>
      <c r="AD68" s="946"/>
    </row>
    <row r="69" spans="2:33" s="55" customFormat="1" ht="20.100000000000001" customHeight="1">
      <c r="B69" s="947" t="s">
        <v>511</v>
      </c>
      <c r="C69" s="947"/>
      <c r="D69" s="947"/>
      <c r="E69" s="947"/>
      <c r="F69" s="947"/>
      <c r="G69" s="947"/>
      <c r="H69" s="947"/>
      <c r="I69" s="947"/>
      <c r="J69" s="947"/>
      <c r="K69" s="947"/>
      <c r="L69" s="947"/>
      <c r="M69" s="947"/>
      <c r="N69" s="947"/>
      <c r="O69" s="947"/>
      <c r="P69" s="947"/>
      <c r="Q69" s="947"/>
      <c r="R69" s="947"/>
      <c r="S69" s="947"/>
      <c r="T69" s="947"/>
      <c r="U69" s="947"/>
      <c r="V69" s="947"/>
      <c r="W69" s="947"/>
      <c r="X69" s="947"/>
      <c r="Y69" s="947"/>
      <c r="Z69" s="947"/>
      <c r="AA69" s="947"/>
      <c r="AB69" s="947"/>
      <c r="AC69" s="947"/>
      <c r="AD69" s="947"/>
      <c r="AE69" s="947"/>
    </row>
    <row r="70" spans="2:33" s="55" customFormat="1" ht="20.100000000000001" customHeight="1">
      <c r="B70" s="947"/>
      <c r="C70" s="947"/>
      <c r="D70" s="947"/>
      <c r="E70" s="947"/>
      <c r="F70" s="947"/>
      <c r="G70" s="947"/>
      <c r="H70" s="947"/>
      <c r="I70" s="947"/>
      <c r="J70" s="947"/>
      <c r="K70" s="947"/>
      <c r="L70" s="947"/>
      <c r="M70" s="947"/>
      <c r="N70" s="947"/>
      <c r="O70" s="947"/>
      <c r="P70" s="947"/>
      <c r="Q70" s="947"/>
      <c r="R70" s="947"/>
      <c r="S70" s="947"/>
      <c r="T70" s="947"/>
      <c r="U70" s="947"/>
      <c r="V70" s="947"/>
      <c r="W70" s="947"/>
      <c r="X70" s="947"/>
      <c r="Y70" s="947"/>
      <c r="Z70" s="947"/>
      <c r="AA70" s="947"/>
      <c r="AB70" s="947"/>
      <c r="AC70" s="947"/>
      <c r="AD70" s="947"/>
      <c r="AE70" s="947"/>
    </row>
    <row r="71" spans="2:33" s="55" customFormat="1" ht="20.100000000000001" customHeight="1">
      <c r="B71" s="947"/>
      <c r="C71" s="947"/>
      <c r="D71" s="947"/>
      <c r="E71" s="947"/>
      <c r="F71" s="947"/>
      <c r="G71" s="947"/>
      <c r="H71" s="947"/>
      <c r="I71" s="947"/>
      <c r="J71" s="947"/>
      <c r="K71" s="947"/>
      <c r="L71" s="947"/>
      <c r="M71" s="947"/>
      <c r="N71" s="947"/>
      <c r="O71" s="947"/>
      <c r="P71" s="947"/>
      <c r="Q71" s="947"/>
      <c r="R71" s="947"/>
      <c r="S71" s="947"/>
      <c r="T71" s="947"/>
      <c r="U71" s="947"/>
      <c r="V71" s="947"/>
      <c r="W71" s="947"/>
      <c r="X71" s="947"/>
      <c r="Y71" s="947"/>
      <c r="Z71" s="947"/>
      <c r="AA71" s="947"/>
      <c r="AB71" s="947"/>
      <c r="AC71" s="947"/>
      <c r="AD71" s="947"/>
      <c r="AE71" s="947"/>
    </row>
    <row r="72" spans="2:33" s="55" customFormat="1" ht="20.100000000000001" customHeight="1">
      <c r="B72" s="947"/>
      <c r="C72" s="947"/>
      <c r="D72" s="947"/>
      <c r="E72" s="947"/>
      <c r="F72" s="947"/>
      <c r="G72" s="947"/>
      <c r="H72" s="947"/>
      <c r="I72" s="947"/>
      <c r="J72" s="947"/>
      <c r="K72" s="947"/>
      <c r="L72" s="947"/>
      <c r="M72" s="947"/>
      <c r="N72" s="947"/>
      <c r="O72" s="947"/>
      <c r="P72" s="947"/>
      <c r="Q72" s="947"/>
      <c r="R72" s="947"/>
      <c r="S72" s="947"/>
      <c r="T72" s="947"/>
      <c r="U72" s="947"/>
      <c r="V72" s="947"/>
      <c r="W72" s="947"/>
      <c r="X72" s="947"/>
      <c r="Y72" s="947"/>
      <c r="Z72" s="947"/>
      <c r="AA72" s="947"/>
      <c r="AB72" s="947"/>
      <c r="AC72" s="947"/>
      <c r="AD72" s="947"/>
      <c r="AE72" s="947"/>
    </row>
    <row r="73" spans="2:33" s="55" customFormat="1" ht="20.100000000000001" customHeight="1">
      <c r="B73" s="947"/>
      <c r="C73" s="947"/>
      <c r="D73" s="947"/>
      <c r="E73" s="947"/>
      <c r="F73" s="947"/>
      <c r="G73" s="947"/>
      <c r="H73" s="947"/>
      <c r="I73" s="947"/>
      <c r="J73" s="947"/>
      <c r="K73" s="947"/>
      <c r="L73" s="947"/>
      <c r="M73" s="947"/>
      <c r="N73" s="947"/>
      <c r="O73" s="947"/>
      <c r="P73" s="947"/>
      <c r="Q73" s="947"/>
      <c r="R73" s="947"/>
      <c r="S73" s="947"/>
      <c r="T73" s="947"/>
      <c r="U73" s="947"/>
      <c r="V73" s="947"/>
      <c r="W73" s="947"/>
      <c r="X73" s="947"/>
      <c r="Y73" s="947"/>
      <c r="Z73" s="947"/>
      <c r="AA73" s="947"/>
      <c r="AB73" s="947"/>
      <c r="AC73" s="947"/>
      <c r="AD73" s="947"/>
      <c r="AE73" s="947"/>
    </row>
    <row r="74" spans="2:33" s="55" customFormat="1" ht="20.100000000000001" customHeight="1">
      <c r="C74" s="948" t="s">
        <v>112</v>
      </c>
      <c r="D74" s="949"/>
      <c r="E74" s="949"/>
      <c r="F74" s="949"/>
      <c r="G74" s="949"/>
      <c r="H74" s="949"/>
      <c r="I74" s="949"/>
      <c r="J74" s="949"/>
      <c r="K74" s="949"/>
      <c r="L74" s="949"/>
      <c r="M74" s="949"/>
      <c r="N74" s="949"/>
      <c r="O74" s="949"/>
      <c r="P74" s="949"/>
      <c r="Q74" s="949"/>
      <c r="R74" s="949"/>
      <c r="S74" s="949"/>
      <c r="T74" s="949"/>
      <c r="U74" s="949"/>
      <c r="V74" s="949"/>
      <c r="W74" s="949"/>
      <c r="X74" s="949"/>
      <c r="Y74" s="949"/>
      <c r="Z74" s="949"/>
      <c r="AA74" s="949"/>
      <c r="AB74" s="949"/>
      <c r="AC74" s="949"/>
      <c r="AD74" s="950"/>
    </row>
    <row r="75" spans="2:33" s="55" customFormat="1" ht="20.100000000000001" customHeight="1">
      <c r="C75" s="951"/>
      <c r="D75" s="952"/>
      <c r="E75" s="952"/>
      <c r="F75" s="952"/>
      <c r="G75" s="952"/>
      <c r="H75" s="952"/>
      <c r="I75" s="952"/>
      <c r="J75" s="952"/>
      <c r="K75" s="952"/>
      <c r="L75" s="952"/>
      <c r="M75" s="952"/>
      <c r="N75" s="952"/>
      <c r="O75" s="952"/>
      <c r="P75" s="952"/>
      <c r="Q75" s="952"/>
      <c r="R75" s="952"/>
      <c r="S75" s="952"/>
      <c r="T75" s="952"/>
      <c r="U75" s="952"/>
      <c r="V75" s="952"/>
      <c r="W75" s="952"/>
      <c r="X75" s="952"/>
      <c r="Y75" s="952"/>
      <c r="Z75" s="952"/>
      <c r="AA75" s="952"/>
      <c r="AB75" s="952"/>
      <c r="AC75" s="952"/>
      <c r="AD75" s="953"/>
    </row>
    <row r="76" spans="2:33" s="55" customFormat="1" ht="20.100000000000001" customHeight="1">
      <c r="B76" s="964" t="s">
        <v>512</v>
      </c>
      <c r="C76" s="964"/>
      <c r="D76" s="964"/>
      <c r="E76" s="964"/>
      <c r="F76" s="964"/>
      <c r="G76" s="964"/>
      <c r="H76" s="964"/>
      <c r="I76" s="964"/>
      <c r="J76" s="964"/>
      <c r="K76" s="964"/>
      <c r="L76" s="964"/>
      <c r="M76" s="964"/>
      <c r="N76" s="964"/>
      <c r="O76" s="964"/>
      <c r="P76" s="964"/>
      <c r="Q76" s="964"/>
      <c r="R76" s="964"/>
      <c r="S76" s="964"/>
      <c r="T76" s="964"/>
      <c r="U76" s="964"/>
      <c r="V76" s="964"/>
      <c r="W76" s="964"/>
      <c r="X76" s="964"/>
      <c r="Y76" s="964"/>
      <c r="Z76" s="964"/>
      <c r="AA76" s="964"/>
      <c r="AB76" s="964"/>
      <c r="AC76" s="964"/>
      <c r="AD76" s="964"/>
      <c r="AE76" s="155"/>
    </row>
    <row r="77" spans="2:33" s="55" customFormat="1" ht="20.100000000000001" customHeight="1">
      <c r="B77" s="964"/>
      <c r="C77" s="964"/>
      <c r="D77" s="964"/>
      <c r="E77" s="964"/>
      <c r="F77" s="964"/>
      <c r="G77" s="964"/>
      <c r="H77" s="964"/>
      <c r="I77" s="964"/>
      <c r="J77" s="964"/>
      <c r="K77" s="964"/>
      <c r="L77" s="964"/>
      <c r="M77" s="964"/>
      <c r="N77" s="964"/>
      <c r="O77" s="964"/>
      <c r="P77" s="964"/>
      <c r="Q77" s="964"/>
      <c r="R77" s="964"/>
      <c r="S77" s="964"/>
      <c r="T77" s="964"/>
      <c r="U77" s="964"/>
      <c r="V77" s="964"/>
      <c r="W77" s="964"/>
      <c r="X77" s="964"/>
      <c r="Y77" s="964"/>
      <c r="Z77" s="964"/>
      <c r="AA77" s="964"/>
      <c r="AB77" s="964"/>
      <c r="AC77" s="964"/>
      <c r="AD77" s="964"/>
      <c r="AE77" s="155"/>
    </row>
    <row r="78" spans="2:33" s="55" customFormat="1" ht="20.100000000000001" customHeight="1">
      <c r="B78" s="158"/>
      <c r="C78" s="158"/>
      <c r="D78" s="158"/>
      <c r="E78" s="158"/>
      <c r="F78" s="158"/>
      <c r="G78" s="158"/>
      <c r="H78" s="158"/>
      <c r="I78" s="158"/>
      <c r="J78" s="158"/>
      <c r="K78" s="158"/>
      <c r="L78" s="158"/>
      <c r="M78" s="158"/>
      <c r="N78" s="158"/>
      <c r="O78" s="158"/>
      <c r="P78" s="158"/>
      <c r="Q78" s="158"/>
      <c r="R78" s="158"/>
      <c r="S78" s="158"/>
      <c r="T78" s="158"/>
      <c r="U78" s="158"/>
      <c r="V78" s="158"/>
      <c r="W78" s="158"/>
      <c r="X78" s="158"/>
      <c r="Y78" s="158"/>
      <c r="Z78" s="158"/>
      <c r="AA78" s="158"/>
      <c r="AB78" s="158"/>
      <c r="AC78" s="158"/>
      <c r="AD78" s="158"/>
      <c r="AE78" s="155"/>
    </row>
    <row r="79" spans="2:33" s="55" customFormat="1" ht="20.100000000000001" customHeight="1">
      <c r="I79" s="159"/>
      <c r="J79" s="159"/>
      <c r="K79" s="160"/>
      <c r="L79" s="160"/>
      <c r="M79" s="160"/>
      <c r="N79" s="159"/>
      <c r="O79" s="159"/>
      <c r="P79" s="159"/>
      <c r="Q79" s="159"/>
      <c r="R79" s="161"/>
      <c r="S79" s="161"/>
      <c r="T79" s="161"/>
      <c r="U79" s="161"/>
      <c r="V79" s="161"/>
      <c r="W79" s="161"/>
      <c r="X79" s="161"/>
      <c r="Y79" s="162"/>
      <c r="Z79" s="162"/>
      <c r="AA79" s="163"/>
      <c r="AB79" s="163"/>
      <c r="AC79" s="163"/>
      <c r="AD79" s="162"/>
      <c r="AE79" s="162"/>
    </row>
    <row r="80" spans="2:33" s="55" customFormat="1" ht="20.100000000000001" customHeight="1"/>
    <row r="81" spans="1:31" s="55" customFormat="1" ht="19.149999999999999" customHeight="1">
      <c r="B81" s="154"/>
      <c r="AE81" s="155"/>
    </row>
    <row r="82" spans="1:31" s="52" customFormat="1" ht="19.350000000000001" customHeight="1">
      <c r="A82" s="52" t="s">
        <v>1000</v>
      </c>
      <c r="B82" s="53"/>
      <c r="AC82" s="54"/>
      <c r="AE82" s="54" t="s">
        <v>73</v>
      </c>
    </row>
    <row r="84" spans="1:31" s="143" customFormat="1" ht="19.5" customHeight="1"/>
    <row r="85" spans="1:31" s="143" customFormat="1" ht="19.5" customHeight="1">
      <c r="AC85" s="905" t="s">
        <v>61</v>
      </c>
      <c r="AD85" s="905"/>
      <c r="AE85" s="905"/>
    </row>
    <row r="86" spans="1:31" s="144" customFormat="1" ht="19.5" customHeight="1">
      <c r="A86" s="906" t="s">
        <v>101</v>
      </c>
      <c r="B86" s="906"/>
      <c r="C86" s="906"/>
      <c r="D86" s="906"/>
      <c r="E86" s="906"/>
      <c r="F86" s="906"/>
      <c r="G86" s="906"/>
      <c r="H86" s="906"/>
      <c r="I86" s="906"/>
      <c r="J86" s="906"/>
      <c r="K86" s="906"/>
      <c r="L86" s="906"/>
      <c r="M86" s="906"/>
      <c r="N86" s="906"/>
      <c r="O86" s="906"/>
      <c r="P86" s="906"/>
      <c r="Q86" s="906"/>
      <c r="R86" s="906"/>
      <c r="S86" s="906"/>
      <c r="T86" s="906"/>
      <c r="U86" s="906"/>
      <c r="V86" s="906"/>
      <c r="W86" s="906"/>
      <c r="X86" s="906"/>
      <c r="Y86" s="906"/>
      <c r="Z86" s="906"/>
      <c r="AA86" s="906"/>
      <c r="AB86" s="906"/>
      <c r="AC86" s="906"/>
      <c r="AD86" s="906"/>
      <c r="AE86" s="906"/>
    </row>
    <row r="87" spans="1:31" ht="19.350000000000001" customHeight="1">
      <c r="A87" s="890" t="s">
        <v>139</v>
      </c>
      <c r="B87" s="891"/>
      <c r="C87" s="891"/>
      <c r="D87" s="891"/>
      <c r="E87" s="891"/>
      <c r="F87" s="891"/>
      <c r="G87" s="891"/>
      <c r="H87" s="891"/>
      <c r="I87" s="891"/>
      <c r="J87" s="891"/>
      <c r="K87" s="891"/>
      <c r="L87" s="891"/>
      <c r="M87" s="891"/>
      <c r="N87" s="891"/>
      <c r="O87" s="891"/>
      <c r="P87" s="891"/>
      <c r="Q87" s="891"/>
      <c r="R87" s="891"/>
      <c r="S87" s="891"/>
      <c r="T87" s="891"/>
      <c r="U87" s="891"/>
      <c r="V87" s="891"/>
      <c r="W87" s="891"/>
      <c r="X87" s="891"/>
      <c r="Y87" s="891"/>
      <c r="Z87" s="891"/>
      <c r="AA87" s="891"/>
      <c r="AB87" s="891"/>
      <c r="AC87" s="891"/>
      <c r="AD87" s="891"/>
      <c r="AE87" s="892"/>
    </row>
    <row r="88" spans="1:31" ht="19.350000000000001" customHeight="1">
      <c r="A88" s="893"/>
      <c r="B88" s="894"/>
      <c r="C88" s="894"/>
      <c r="D88" s="894"/>
      <c r="E88" s="894"/>
      <c r="F88" s="894"/>
      <c r="G88" s="894"/>
      <c r="H88" s="894"/>
      <c r="I88" s="894"/>
      <c r="J88" s="894"/>
      <c r="K88" s="894"/>
      <c r="L88" s="894"/>
      <c r="M88" s="894"/>
      <c r="N88" s="894"/>
      <c r="O88" s="894"/>
      <c r="P88" s="894"/>
      <c r="Q88" s="894"/>
      <c r="R88" s="894"/>
      <c r="S88" s="894"/>
      <c r="T88" s="894"/>
      <c r="U88" s="894"/>
      <c r="V88" s="894"/>
      <c r="W88" s="894"/>
      <c r="X88" s="894"/>
      <c r="Y88" s="894"/>
      <c r="Z88" s="894"/>
      <c r="AA88" s="894"/>
      <c r="AB88" s="894"/>
      <c r="AC88" s="894"/>
      <c r="AD88" s="894"/>
      <c r="AE88" s="895"/>
    </row>
    <row r="90" spans="1:31" s="145" customFormat="1" ht="19.350000000000001" customHeight="1">
      <c r="A90" s="896" t="s">
        <v>97</v>
      </c>
      <c r="B90" s="896"/>
      <c r="C90" s="896"/>
      <c r="D90" s="896"/>
      <c r="E90" s="896"/>
      <c r="F90" s="896"/>
      <c r="G90" s="897">
        <f>+G51</f>
        <v>0</v>
      </c>
      <c r="H90" s="897"/>
      <c r="I90" s="897"/>
      <c r="J90" s="897"/>
      <c r="K90" s="897"/>
      <c r="L90" s="897"/>
      <c r="M90" s="897"/>
      <c r="N90" s="897"/>
      <c r="O90" s="897"/>
      <c r="P90" s="897"/>
      <c r="Q90" s="898"/>
      <c r="R90" s="899"/>
      <c r="S90" s="899"/>
      <c r="T90" s="899"/>
      <c r="U90" s="899"/>
      <c r="V90" s="899"/>
      <c r="W90" s="899"/>
      <c r="X90" s="899"/>
      <c r="Y90" s="899"/>
      <c r="Z90" s="899"/>
      <c r="AA90" s="899"/>
      <c r="AB90" s="899"/>
      <c r="AC90" s="899"/>
      <c r="AD90" s="899"/>
      <c r="AE90" s="900"/>
    </row>
    <row r="91" spans="1:31" s="145" customFormat="1" ht="19.350000000000001" customHeight="1">
      <c r="A91" s="896" t="s">
        <v>102</v>
      </c>
      <c r="B91" s="896"/>
      <c r="C91" s="896"/>
      <c r="D91" s="896"/>
      <c r="E91" s="896"/>
      <c r="F91" s="896"/>
      <c r="G91" s="904">
        <f>+G52</f>
        <v>0</v>
      </c>
      <c r="H91" s="904"/>
      <c r="I91" s="904"/>
      <c r="J91" s="904"/>
      <c r="K91" s="904"/>
      <c r="L91" s="904"/>
      <c r="M91" s="904"/>
      <c r="N91" s="904"/>
      <c r="O91" s="904"/>
      <c r="P91" s="904"/>
      <c r="Q91" s="904"/>
      <c r="R91" s="904"/>
      <c r="S91" s="904"/>
      <c r="T91" s="904"/>
      <c r="U91" s="904"/>
      <c r="V91" s="904"/>
      <c r="W91" s="904"/>
      <c r="X91" s="904"/>
      <c r="Y91" s="904"/>
      <c r="Z91" s="904"/>
      <c r="AA91" s="904"/>
      <c r="AB91" s="904"/>
      <c r="AC91" s="904"/>
      <c r="AD91" s="904"/>
      <c r="AE91" s="904"/>
    </row>
    <row r="92" spans="1:31" s="145" customFormat="1" ht="19.350000000000001" customHeight="1">
      <c r="A92" s="896" t="s">
        <v>109</v>
      </c>
      <c r="B92" s="896"/>
      <c r="C92" s="896"/>
      <c r="D92" s="896"/>
      <c r="E92" s="896"/>
      <c r="F92" s="896"/>
      <c r="G92" s="909">
        <f>+G53</f>
        <v>0</v>
      </c>
      <c r="H92" s="910"/>
      <c r="I92" s="910"/>
      <c r="J92" s="910"/>
      <c r="K92" s="910"/>
      <c r="L92" s="910"/>
      <c r="M92" s="910"/>
      <c r="N92" s="910"/>
      <c r="O92" s="910"/>
      <c r="P92" s="910"/>
      <c r="Q92" s="910"/>
      <c r="R92" s="911" t="s">
        <v>110</v>
      </c>
      <c r="S92" s="912"/>
      <c r="T92" s="896" t="s">
        <v>104</v>
      </c>
      <c r="U92" s="896"/>
      <c r="V92" s="896"/>
      <c r="W92" s="913">
        <f>+W53</f>
        <v>0</v>
      </c>
      <c r="X92" s="913"/>
      <c r="Y92" s="913"/>
      <c r="Z92" s="913"/>
      <c r="AA92" s="913"/>
      <c r="AB92" s="913"/>
      <c r="AC92" s="913"/>
      <c r="AD92" s="913"/>
      <c r="AE92" s="913"/>
    </row>
    <row r="93" spans="1:31" s="145" customFormat="1" ht="19.350000000000001" customHeight="1">
      <c r="A93" s="896" t="s">
        <v>105</v>
      </c>
      <c r="B93" s="896"/>
      <c r="C93" s="896"/>
      <c r="D93" s="896"/>
      <c r="E93" s="896"/>
      <c r="F93" s="896"/>
      <c r="G93" s="909">
        <f>+G54</f>
        <v>0</v>
      </c>
      <c r="H93" s="910"/>
      <c r="I93" s="910"/>
      <c r="J93" s="910"/>
      <c r="K93" s="910"/>
      <c r="L93" s="910"/>
      <c r="M93" s="910"/>
      <c r="N93" s="910"/>
      <c r="O93" s="910"/>
      <c r="P93" s="910"/>
      <c r="Q93" s="910"/>
      <c r="R93" s="910"/>
      <c r="S93" s="914"/>
      <c r="T93" s="896" t="s">
        <v>103</v>
      </c>
      <c r="U93" s="896"/>
      <c r="V93" s="896"/>
      <c r="W93" s="913">
        <f>+W54</f>
        <v>0</v>
      </c>
      <c r="X93" s="913"/>
      <c r="Y93" s="913"/>
      <c r="Z93" s="913"/>
      <c r="AA93" s="913"/>
      <c r="AB93" s="913"/>
      <c r="AC93" s="913"/>
      <c r="AD93" s="913"/>
      <c r="AE93" s="913"/>
    </row>
    <row r="94" spans="1:31" s="145" customFormat="1" ht="19.350000000000001" customHeight="1">
      <c r="A94" s="146"/>
      <c r="B94" s="965" t="s">
        <v>509</v>
      </c>
      <c r="C94" s="966"/>
      <c r="D94" s="966"/>
      <c r="E94" s="966"/>
      <c r="F94" s="966"/>
      <c r="G94" s="966"/>
      <c r="H94" s="966"/>
      <c r="I94" s="966"/>
      <c r="J94" s="966"/>
      <c r="K94" s="966"/>
      <c r="L94" s="966"/>
      <c r="M94" s="966"/>
      <c r="N94" s="966"/>
      <c r="O94" s="966"/>
      <c r="P94" s="966"/>
      <c r="Q94" s="966"/>
      <c r="R94" s="966"/>
      <c r="S94" s="966"/>
      <c r="T94" s="966"/>
      <c r="U94" s="966"/>
      <c r="V94" s="966"/>
      <c r="W94" s="966"/>
      <c r="X94" s="966"/>
      <c r="Y94" s="966"/>
      <c r="Z94" s="966"/>
      <c r="AA94" s="966"/>
      <c r="AB94" s="966"/>
      <c r="AC94" s="966"/>
      <c r="AD94" s="966"/>
      <c r="AE94" s="966"/>
    </row>
    <row r="95" spans="1:31" s="55" customFormat="1" ht="19.350000000000001" customHeight="1">
      <c r="B95" s="947"/>
      <c r="C95" s="947"/>
      <c r="D95" s="947"/>
      <c r="E95" s="947"/>
      <c r="F95" s="947"/>
      <c r="G95" s="947"/>
      <c r="H95" s="947"/>
      <c r="I95" s="947"/>
      <c r="J95" s="947"/>
      <c r="K95" s="947"/>
      <c r="L95" s="947"/>
      <c r="M95" s="947"/>
      <c r="N95" s="947"/>
      <c r="O95" s="947"/>
      <c r="P95" s="947"/>
      <c r="Q95" s="947"/>
      <c r="R95" s="947"/>
      <c r="S95" s="947"/>
      <c r="T95" s="947"/>
      <c r="U95" s="947"/>
      <c r="V95" s="947"/>
      <c r="W95" s="947"/>
      <c r="X95" s="947"/>
      <c r="Y95" s="947"/>
      <c r="Z95" s="947"/>
      <c r="AA95" s="947"/>
      <c r="AB95" s="947"/>
      <c r="AC95" s="947"/>
      <c r="AD95" s="947"/>
      <c r="AE95" s="947"/>
    </row>
    <row r="96" spans="1:31" s="55" customFormat="1" ht="19.350000000000001" customHeight="1">
      <c r="B96" s="947"/>
      <c r="C96" s="947"/>
      <c r="D96" s="947"/>
      <c r="E96" s="947"/>
      <c r="F96" s="947"/>
      <c r="G96" s="947"/>
      <c r="H96" s="947"/>
      <c r="I96" s="947"/>
      <c r="J96" s="947"/>
      <c r="K96" s="947"/>
      <c r="L96" s="947"/>
      <c r="M96" s="947"/>
      <c r="N96" s="947"/>
      <c r="O96" s="947"/>
      <c r="P96" s="947"/>
      <c r="Q96" s="947"/>
      <c r="R96" s="947"/>
      <c r="S96" s="947"/>
      <c r="T96" s="947"/>
      <c r="U96" s="947"/>
      <c r="V96" s="947"/>
      <c r="W96" s="947"/>
      <c r="X96" s="947"/>
      <c r="Y96" s="947"/>
      <c r="Z96" s="947"/>
      <c r="AA96" s="947"/>
      <c r="AB96" s="947"/>
      <c r="AC96" s="947"/>
      <c r="AD96" s="947"/>
      <c r="AE96" s="947"/>
    </row>
    <row r="97" spans="2:31" s="55" customFormat="1" ht="19.350000000000001" customHeight="1">
      <c r="B97" s="947"/>
      <c r="C97" s="947"/>
      <c r="D97" s="947"/>
      <c r="E97" s="947"/>
      <c r="F97" s="947"/>
      <c r="G97" s="947"/>
      <c r="H97" s="947"/>
      <c r="I97" s="947"/>
      <c r="J97" s="947"/>
      <c r="K97" s="947"/>
      <c r="L97" s="947"/>
      <c r="M97" s="947"/>
      <c r="N97" s="947"/>
      <c r="O97" s="947"/>
      <c r="P97" s="947"/>
      <c r="Q97" s="947"/>
      <c r="R97" s="947"/>
      <c r="S97" s="947"/>
      <c r="T97" s="947"/>
      <c r="U97" s="947"/>
      <c r="V97" s="947"/>
      <c r="W97" s="947"/>
      <c r="X97" s="947"/>
      <c r="Y97" s="947"/>
      <c r="Z97" s="947"/>
      <c r="AA97" s="947"/>
      <c r="AB97" s="947"/>
      <c r="AC97" s="947"/>
      <c r="AD97" s="947"/>
      <c r="AE97" s="947"/>
    </row>
    <row r="98" spans="2:31" s="55" customFormat="1" ht="19.350000000000001" customHeight="1">
      <c r="B98" s="947"/>
      <c r="C98" s="947"/>
      <c r="D98" s="947"/>
      <c r="E98" s="947"/>
      <c r="F98" s="947"/>
      <c r="G98" s="947"/>
      <c r="H98" s="947"/>
      <c r="I98" s="947"/>
      <c r="J98" s="947"/>
      <c r="K98" s="947"/>
      <c r="L98" s="947"/>
      <c r="M98" s="947"/>
      <c r="N98" s="947"/>
      <c r="O98" s="947"/>
      <c r="P98" s="947"/>
      <c r="Q98" s="947"/>
      <c r="R98" s="947"/>
      <c r="S98" s="947"/>
      <c r="T98" s="947"/>
      <c r="U98" s="947"/>
      <c r="V98" s="947"/>
      <c r="W98" s="947"/>
      <c r="X98" s="947"/>
      <c r="Y98" s="947"/>
      <c r="Z98" s="947"/>
      <c r="AA98" s="947"/>
      <c r="AB98" s="947"/>
      <c r="AC98" s="947"/>
      <c r="AD98" s="947"/>
      <c r="AE98" s="947"/>
    </row>
    <row r="99" spans="2:31" s="145" customFormat="1" ht="19.350000000000001" customHeight="1">
      <c r="B99" s="947"/>
      <c r="C99" s="947"/>
      <c r="D99" s="947"/>
      <c r="E99" s="947"/>
      <c r="F99" s="947"/>
      <c r="G99" s="947"/>
      <c r="H99" s="947"/>
      <c r="I99" s="947"/>
      <c r="J99" s="947"/>
      <c r="K99" s="947"/>
      <c r="L99" s="947"/>
      <c r="M99" s="947"/>
      <c r="N99" s="947"/>
      <c r="O99" s="947"/>
      <c r="P99" s="947"/>
      <c r="Q99" s="947"/>
      <c r="R99" s="947"/>
      <c r="S99" s="947"/>
      <c r="T99" s="947"/>
      <c r="U99" s="947"/>
      <c r="V99" s="947"/>
      <c r="W99" s="947"/>
      <c r="X99" s="947"/>
      <c r="Y99" s="947"/>
      <c r="Z99" s="947"/>
      <c r="AA99" s="947"/>
      <c r="AB99" s="947"/>
      <c r="AC99" s="947"/>
      <c r="AD99" s="947"/>
      <c r="AE99" s="947"/>
    </row>
    <row r="100" spans="2:31" ht="19.350000000000001" customHeight="1">
      <c r="B100" s="967" t="s">
        <v>474</v>
      </c>
      <c r="C100" s="968"/>
      <c r="D100" s="968"/>
      <c r="E100" s="968"/>
      <c r="F100" s="968"/>
      <c r="G100" s="968"/>
      <c r="H100" s="968"/>
      <c r="I100" s="968"/>
      <c r="J100" s="968"/>
      <c r="K100" s="968"/>
      <c r="L100" s="969"/>
      <c r="M100" s="970">
        <f>+N58</f>
        <v>0</v>
      </c>
      <c r="N100" s="971"/>
      <c r="O100" s="971"/>
      <c r="P100" s="971"/>
      <c r="Q100" s="971"/>
      <c r="R100" s="972"/>
      <c r="S100" s="970">
        <f>+T58</f>
        <v>0</v>
      </c>
      <c r="T100" s="971"/>
      <c r="U100" s="971"/>
      <c r="V100" s="971"/>
      <c r="W100" s="971"/>
      <c r="X100" s="972"/>
      <c r="Y100" s="970">
        <f>+Z58</f>
        <v>0</v>
      </c>
      <c r="Z100" s="971"/>
      <c r="AA100" s="971"/>
      <c r="AB100" s="971"/>
      <c r="AC100" s="971"/>
      <c r="AD100" s="972"/>
    </row>
    <row r="101" spans="2:31" ht="19.350000000000001" customHeight="1">
      <c r="B101" s="967" t="s">
        <v>487</v>
      </c>
      <c r="C101" s="968"/>
      <c r="D101" s="968"/>
      <c r="E101" s="968"/>
      <c r="F101" s="968"/>
      <c r="G101" s="968"/>
      <c r="H101" s="968"/>
      <c r="I101" s="968"/>
      <c r="J101" s="968"/>
      <c r="K101" s="968"/>
      <c r="L101" s="969"/>
      <c r="M101" s="976">
        <f>+N59</f>
        <v>0</v>
      </c>
      <c r="N101" s="977"/>
      <c r="O101" s="977"/>
      <c r="P101" s="977"/>
      <c r="Q101" s="977"/>
      <c r="R101" s="978"/>
      <c r="S101" s="979">
        <f>+T59</f>
        <v>0</v>
      </c>
      <c r="T101" s="977"/>
      <c r="U101" s="977"/>
      <c r="V101" s="977"/>
      <c r="W101" s="977"/>
      <c r="X101" s="978"/>
      <c r="Y101" s="976">
        <f>+Z59</f>
        <v>0</v>
      </c>
      <c r="Z101" s="977"/>
      <c r="AA101" s="977"/>
      <c r="AB101" s="977"/>
      <c r="AC101" s="977"/>
      <c r="AD101" s="978"/>
    </row>
    <row r="102" spans="2:31" ht="19.350000000000001" customHeight="1">
      <c r="B102" s="164"/>
      <c r="C102" s="164"/>
      <c r="D102" s="164"/>
      <c r="E102" s="164"/>
      <c r="F102" s="164"/>
      <c r="G102" s="164"/>
      <c r="H102" s="164"/>
      <c r="I102" s="164"/>
      <c r="J102" s="164"/>
      <c r="K102" s="164"/>
      <c r="L102" s="164"/>
      <c r="M102" s="164"/>
      <c r="N102" s="164"/>
      <c r="O102" s="164"/>
      <c r="P102" s="164"/>
      <c r="Q102" s="164"/>
      <c r="R102" s="164"/>
      <c r="S102" s="164"/>
      <c r="T102" s="164"/>
      <c r="U102" s="164"/>
      <c r="V102" s="164"/>
      <c r="W102" s="164"/>
      <c r="X102" s="164"/>
      <c r="Y102" s="164"/>
      <c r="Z102" s="164"/>
      <c r="AA102" s="164"/>
      <c r="AB102" s="164"/>
      <c r="AC102" s="164"/>
      <c r="AD102" s="164"/>
    </row>
    <row r="103" spans="2:31" ht="19.350000000000001" customHeight="1">
      <c r="B103" s="973" t="s">
        <v>61</v>
      </c>
      <c r="C103" s="973"/>
      <c r="D103" s="973"/>
      <c r="E103" s="973"/>
      <c r="F103" s="973"/>
      <c r="G103" s="973"/>
      <c r="H103" s="973"/>
      <c r="I103" s="973"/>
      <c r="J103" s="973"/>
      <c r="K103" s="973"/>
      <c r="L103" s="974" t="s">
        <v>488</v>
      </c>
      <c r="M103" s="974"/>
      <c r="N103" s="974"/>
      <c r="O103" s="974"/>
      <c r="P103" s="974"/>
      <c r="Q103" s="974"/>
      <c r="R103" s="974"/>
      <c r="S103" s="974"/>
      <c r="T103" s="974"/>
      <c r="U103" s="974" t="s">
        <v>489</v>
      </c>
      <c r="V103" s="974"/>
      <c r="W103" s="974"/>
      <c r="X103" s="974"/>
      <c r="Y103" s="974"/>
      <c r="Z103" s="974"/>
      <c r="AA103" s="974"/>
      <c r="AB103" s="974"/>
      <c r="AC103" s="974"/>
      <c r="AD103" s="974"/>
    </row>
    <row r="104" spans="2:31" ht="19.350000000000001" customHeight="1">
      <c r="B104" s="562" t="s">
        <v>490</v>
      </c>
      <c r="C104" s="562"/>
      <c r="D104" s="562"/>
      <c r="E104" s="562"/>
      <c r="F104" s="562"/>
      <c r="G104" s="562"/>
      <c r="H104" s="562"/>
      <c r="I104" s="562"/>
      <c r="J104" s="562"/>
      <c r="K104" s="562"/>
      <c r="L104" s="975">
        <v>44904</v>
      </c>
      <c r="M104" s="975"/>
      <c r="N104" s="975"/>
      <c r="O104" s="975"/>
      <c r="P104" s="975"/>
      <c r="Q104" s="975"/>
      <c r="R104" s="975"/>
      <c r="S104" s="975"/>
      <c r="T104" s="975"/>
      <c r="U104" s="975">
        <v>44911</v>
      </c>
      <c r="V104" s="975"/>
      <c r="W104" s="975"/>
      <c r="X104" s="975"/>
      <c r="Y104" s="975"/>
      <c r="Z104" s="975"/>
      <c r="AA104" s="975"/>
      <c r="AB104" s="975"/>
      <c r="AC104" s="975"/>
      <c r="AD104" s="975"/>
    </row>
    <row r="105" spans="2:31" ht="19.350000000000001" customHeight="1">
      <c r="B105" s="562" t="s">
        <v>491</v>
      </c>
      <c r="C105" s="562"/>
      <c r="D105" s="562"/>
      <c r="E105" s="562"/>
      <c r="F105" s="562"/>
      <c r="G105" s="562"/>
      <c r="H105" s="562"/>
      <c r="I105" s="562"/>
      <c r="J105" s="562"/>
      <c r="K105" s="562"/>
      <c r="L105" s="975">
        <f>+L104</f>
        <v>44904</v>
      </c>
      <c r="M105" s="975"/>
      <c r="N105" s="975"/>
      <c r="O105" s="975"/>
      <c r="P105" s="975"/>
      <c r="Q105" s="975"/>
      <c r="R105" s="975"/>
      <c r="S105" s="975"/>
      <c r="T105" s="975"/>
      <c r="U105" s="975">
        <f>+U104</f>
        <v>44911</v>
      </c>
      <c r="V105" s="975"/>
      <c r="W105" s="975"/>
      <c r="X105" s="975"/>
      <c r="Y105" s="975"/>
      <c r="Z105" s="975"/>
      <c r="AA105" s="975"/>
      <c r="AB105" s="975"/>
      <c r="AC105" s="975"/>
      <c r="AD105" s="975"/>
    </row>
    <row r="106" spans="2:31" ht="19.350000000000001" customHeight="1">
      <c r="B106" s="562" t="s">
        <v>493</v>
      </c>
      <c r="C106" s="562"/>
      <c r="D106" s="562"/>
      <c r="E106" s="562"/>
      <c r="F106" s="562"/>
      <c r="G106" s="562"/>
      <c r="H106" s="562"/>
      <c r="I106" s="562"/>
      <c r="J106" s="562"/>
      <c r="K106" s="562"/>
      <c r="L106" s="983">
        <v>1</v>
      </c>
      <c r="M106" s="983"/>
      <c r="N106" s="983"/>
      <c r="O106" s="983"/>
      <c r="P106" s="983"/>
      <c r="Q106" s="983"/>
      <c r="R106" s="983"/>
      <c r="S106" s="983"/>
      <c r="T106" s="983"/>
      <c r="U106" s="983">
        <v>2</v>
      </c>
      <c r="V106" s="983"/>
      <c r="W106" s="983"/>
      <c r="X106" s="983"/>
      <c r="Y106" s="983"/>
      <c r="Z106" s="983"/>
      <c r="AA106" s="983"/>
      <c r="AB106" s="983"/>
      <c r="AC106" s="983"/>
      <c r="AD106" s="983"/>
    </row>
    <row r="107" spans="2:31" ht="19.350000000000001" customHeight="1">
      <c r="B107" s="562" t="s">
        <v>492</v>
      </c>
      <c r="C107" s="562"/>
      <c r="D107" s="562"/>
      <c r="E107" s="562"/>
      <c r="F107" s="562"/>
      <c r="G107" s="562"/>
      <c r="H107" s="562"/>
      <c r="I107" s="562"/>
      <c r="J107" s="562"/>
      <c r="K107" s="562"/>
      <c r="L107" s="980" t="s">
        <v>930</v>
      </c>
      <c r="M107" s="700"/>
      <c r="N107" s="700"/>
      <c r="O107" s="700"/>
      <c r="P107" s="700"/>
      <c r="Q107" s="700"/>
      <c r="R107" s="700"/>
      <c r="S107" s="700"/>
      <c r="T107" s="700"/>
      <c r="U107" s="980" t="s">
        <v>930</v>
      </c>
      <c r="V107" s="700"/>
      <c r="W107" s="700"/>
      <c r="X107" s="700"/>
      <c r="Y107" s="700"/>
      <c r="Z107" s="700"/>
      <c r="AA107" s="700"/>
      <c r="AB107" s="700"/>
      <c r="AC107" s="700"/>
      <c r="AD107" s="700"/>
    </row>
    <row r="108" spans="2:31" ht="19.350000000000001" customHeight="1">
      <c r="B108" s="562" t="s">
        <v>494</v>
      </c>
      <c r="C108" s="562"/>
      <c r="D108" s="562"/>
      <c r="E108" s="562"/>
      <c r="F108" s="562"/>
      <c r="G108" s="562"/>
      <c r="H108" s="562"/>
      <c r="I108" s="562"/>
      <c r="J108" s="562"/>
      <c r="K108" s="562"/>
      <c r="L108" s="981"/>
      <c r="M108" s="982"/>
      <c r="N108" s="982"/>
      <c r="O108" s="982"/>
      <c r="P108" s="982"/>
      <c r="Q108" s="982"/>
      <c r="R108" s="982"/>
      <c r="S108" s="982"/>
      <c r="T108" s="982"/>
      <c r="U108" s="981" t="s">
        <v>931</v>
      </c>
      <c r="V108" s="982"/>
      <c r="W108" s="982"/>
      <c r="X108" s="982"/>
      <c r="Y108" s="982"/>
      <c r="Z108" s="982"/>
      <c r="AA108" s="982"/>
      <c r="AB108" s="982"/>
      <c r="AC108" s="982"/>
      <c r="AD108" s="982"/>
    </row>
    <row r="109" spans="2:31" ht="19.350000000000001" customHeight="1">
      <c r="B109" s="562"/>
      <c r="C109" s="562"/>
      <c r="D109" s="562"/>
      <c r="E109" s="562"/>
      <c r="F109" s="562"/>
      <c r="G109" s="562"/>
      <c r="H109" s="562"/>
      <c r="I109" s="562"/>
      <c r="J109" s="562"/>
      <c r="K109" s="562"/>
      <c r="L109" s="982"/>
      <c r="M109" s="982"/>
      <c r="N109" s="982"/>
      <c r="O109" s="982"/>
      <c r="P109" s="982"/>
      <c r="Q109" s="982"/>
      <c r="R109" s="982"/>
      <c r="S109" s="982"/>
      <c r="T109" s="982"/>
      <c r="U109" s="982"/>
      <c r="V109" s="982"/>
      <c r="W109" s="982"/>
      <c r="X109" s="982"/>
      <c r="Y109" s="982"/>
      <c r="Z109" s="982"/>
      <c r="AA109" s="982"/>
      <c r="AB109" s="982"/>
      <c r="AC109" s="982"/>
      <c r="AD109" s="982"/>
    </row>
    <row r="110" spans="2:31" ht="19.350000000000001" customHeight="1">
      <c r="B110" s="562" t="s">
        <v>495</v>
      </c>
      <c r="C110" s="562"/>
      <c r="D110" s="562"/>
      <c r="E110" s="562"/>
      <c r="F110" s="562"/>
      <c r="G110" s="562"/>
      <c r="H110" s="562"/>
      <c r="I110" s="562"/>
      <c r="J110" s="562"/>
      <c r="K110" s="562"/>
      <c r="L110" s="700"/>
      <c r="M110" s="700"/>
      <c r="N110" s="700"/>
      <c r="O110" s="700"/>
      <c r="P110" s="700"/>
      <c r="Q110" s="700"/>
      <c r="R110" s="700"/>
      <c r="S110" s="700"/>
      <c r="T110" s="700"/>
      <c r="U110" s="700"/>
      <c r="V110" s="700"/>
      <c r="W110" s="700"/>
      <c r="X110" s="700"/>
      <c r="Y110" s="700"/>
      <c r="Z110" s="700"/>
      <c r="AA110" s="700"/>
      <c r="AB110" s="700"/>
      <c r="AC110" s="700"/>
      <c r="AD110" s="700"/>
    </row>
    <row r="111" spans="2:31" s="55" customFormat="1" ht="19.350000000000001" customHeight="1">
      <c r="B111" s="984" t="s">
        <v>799</v>
      </c>
      <c r="C111" s="985"/>
      <c r="D111" s="985"/>
      <c r="E111" s="985"/>
      <c r="F111" s="985"/>
      <c r="G111" s="985"/>
      <c r="H111" s="985"/>
      <c r="I111" s="985"/>
      <c r="J111" s="985"/>
      <c r="K111" s="985"/>
      <c r="L111" s="985"/>
      <c r="M111" s="985"/>
      <c r="N111" s="985"/>
      <c r="O111" s="985"/>
      <c r="P111" s="985"/>
      <c r="Q111" s="985"/>
      <c r="R111" s="985"/>
      <c r="S111" s="985"/>
      <c r="T111" s="985"/>
      <c r="U111" s="985"/>
      <c r="V111" s="985"/>
      <c r="W111" s="985"/>
      <c r="X111" s="985"/>
      <c r="Y111" s="985"/>
      <c r="Z111" s="985"/>
      <c r="AA111" s="985"/>
      <c r="AB111" s="985"/>
      <c r="AC111" s="985"/>
      <c r="AD111" s="985"/>
      <c r="AE111" s="155"/>
    </row>
    <row r="112" spans="2:31" s="55" customFormat="1" ht="19.350000000000001" customHeight="1">
      <c r="B112" s="964"/>
      <c r="C112" s="964"/>
      <c r="D112" s="964"/>
      <c r="E112" s="964"/>
      <c r="F112" s="964"/>
      <c r="G112" s="964"/>
      <c r="H112" s="964"/>
      <c r="I112" s="964"/>
      <c r="J112" s="964"/>
      <c r="K112" s="964"/>
      <c r="L112" s="964"/>
      <c r="M112" s="964"/>
      <c r="N112" s="964"/>
      <c r="O112" s="964"/>
      <c r="P112" s="964"/>
      <c r="Q112" s="964"/>
      <c r="R112" s="964"/>
      <c r="S112" s="964"/>
      <c r="T112" s="964"/>
      <c r="U112" s="964"/>
      <c r="V112" s="964"/>
      <c r="W112" s="964"/>
      <c r="X112" s="964"/>
      <c r="Y112" s="964"/>
      <c r="Z112" s="964"/>
      <c r="AA112" s="964"/>
      <c r="AB112" s="964"/>
      <c r="AC112" s="964"/>
      <c r="AD112" s="964"/>
      <c r="AE112" s="155"/>
    </row>
    <row r="113" spans="1:35" s="145" customFormat="1" ht="19.350000000000001" customHeight="1">
      <c r="B113" s="964"/>
      <c r="C113" s="964"/>
      <c r="D113" s="964"/>
      <c r="E113" s="964"/>
      <c r="F113" s="964"/>
      <c r="G113" s="964"/>
      <c r="H113" s="964"/>
      <c r="I113" s="964"/>
      <c r="J113" s="964"/>
      <c r="K113" s="964"/>
      <c r="L113" s="964"/>
      <c r="M113" s="964"/>
      <c r="N113" s="964"/>
      <c r="O113" s="964"/>
      <c r="P113" s="964"/>
      <c r="Q113" s="964"/>
      <c r="R113" s="964"/>
      <c r="S113" s="964"/>
      <c r="T113" s="964"/>
      <c r="U113" s="964"/>
      <c r="V113" s="964"/>
      <c r="W113" s="964"/>
      <c r="X113" s="964"/>
      <c r="Y113" s="964"/>
      <c r="Z113" s="964"/>
      <c r="AA113" s="964"/>
      <c r="AB113" s="964"/>
      <c r="AC113" s="964"/>
      <c r="AD113" s="964"/>
      <c r="AE113" s="165"/>
      <c r="AF113" s="165"/>
      <c r="AG113" s="165"/>
      <c r="AH113" s="165"/>
      <c r="AI113" s="165"/>
    </row>
    <row r="114" spans="1:35" ht="19.350000000000001" customHeight="1">
      <c r="A114" s="4"/>
      <c r="B114" s="527" t="s">
        <v>798</v>
      </c>
      <c r="C114" s="528"/>
      <c r="D114" s="528"/>
      <c r="E114" s="528"/>
      <c r="F114" s="528"/>
      <c r="G114" s="528"/>
      <c r="H114" s="528"/>
      <c r="I114" s="528"/>
      <c r="J114" s="528"/>
      <c r="K114" s="528"/>
      <c r="L114" s="529"/>
      <c r="M114" s="5"/>
      <c r="N114" s="986" t="s">
        <v>146</v>
      </c>
      <c r="O114" s="987"/>
      <c r="P114" s="987"/>
      <c r="Q114" s="987"/>
      <c r="R114" s="987"/>
      <c r="S114" s="987"/>
      <c r="T114" s="987"/>
      <c r="U114" s="987"/>
      <c r="V114" s="987"/>
      <c r="W114" s="987"/>
      <c r="X114" s="987"/>
      <c r="Y114" s="987"/>
      <c r="Z114" s="987"/>
      <c r="AA114" s="987"/>
      <c r="AB114" s="987"/>
      <c r="AC114" s="987"/>
      <c r="AD114" s="987"/>
      <c r="AE114" s="987"/>
    </row>
    <row r="115" spans="1:35" s="6" customFormat="1" ht="19.350000000000001" customHeight="1">
      <c r="A115" s="4"/>
      <c r="B115" s="607"/>
      <c r="C115" s="608"/>
      <c r="D115" s="608"/>
      <c r="E115" s="608"/>
      <c r="F115" s="608"/>
      <c r="G115" s="608"/>
      <c r="H115" s="608"/>
      <c r="I115" s="608"/>
      <c r="J115" s="608"/>
      <c r="K115" s="608"/>
      <c r="L115" s="609"/>
      <c r="M115" s="5"/>
      <c r="N115" s="627"/>
      <c r="O115" s="627"/>
      <c r="P115" s="627"/>
      <c r="Q115" s="627"/>
      <c r="R115" s="627"/>
      <c r="S115" s="627"/>
      <c r="T115" s="627"/>
      <c r="U115" s="627"/>
      <c r="V115" s="627"/>
      <c r="W115" s="627"/>
      <c r="X115" s="627"/>
      <c r="Y115" s="627"/>
      <c r="Z115" s="627"/>
      <c r="AA115" s="627"/>
      <c r="AB115" s="627"/>
      <c r="AC115" s="627"/>
      <c r="AD115" s="627"/>
      <c r="AE115" s="627"/>
    </row>
    <row r="116" spans="1:35" s="6" customFormat="1" ht="19.350000000000001" customHeight="1">
      <c r="A116" s="83"/>
      <c r="B116" s="607"/>
      <c r="C116" s="608"/>
      <c r="D116" s="608"/>
      <c r="E116" s="608"/>
      <c r="F116" s="608"/>
      <c r="G116" s="608"/>
      <c r="H116" s="608"/>
      <c r="I116" s="608"/>
      <c r="J116" s="608"/>
      <c r="K116" s="608"/>
      <c r="L116" s="609"/>
      <c r="M116" s="84"/>
      <c r="N116" s="626" t="s">
        <v>453</v>
      </c>
      <c r="O116" s="627"/>
      <c r="P116" s="627"/>
      <c r="Q116" s="627"/>
      <c r="R116" s="627"/>
      <c r="S116" s="988" t="s">
        <v>926</v>
      </c>
      <c r="T116" s="989"/>
      <c r="U116" s="989"/>
      <c r="V116" s="989"/>
      <c r="W116" s="989"/>
      <c r="X116" s="989"/>
      <c r="Y116" s="989"/>
      <c r="Z116" s="989"/>
      <c r="AA116" s="989"/>
      <c r="AB116" s="991" t="s">
        <v>72</v>
      </c>
      <c r="AC116" s="991"/>
      <c r="AD116" s="991"/>
      <c r="AE116" s="992"/>
      <c r="AG116" s="85" t="s">
        <v>732</v>
      </c>
      <c r="AH116" s="3"/>
    </row>
    <row r="117" spans="1:35" s="6" customFormat="1" ht="19.350000000000001" customHeight="1">
      <c r="A117" s="83"/>
      <c r="B117" s="607"/>
      <c r="C117" s="608"/>
      <c r="D117" s="608"/>
      <c r="E117" s="608"/>
      <c r="F117" s="608"/>
      <c r="G117" s="608"/>
      <c r="H117" s="608"/>
      <c r="I117" s="608"/>
      <c r="J117" s="608"/>
      <c r="K117" s="608"/>
      <c r="L117" s="609"/>
      <c r="M117" s="84"/>
      <c r="N117" s="626"/>
      <c r="O117" s="627"/>
      <c r="P117" s="627"/>
      <c r="Q117" s="627"/>
      <c r="R117" s="627"/>
      <c r="S117" s="990"/>
      <c r="T117" s="989"/>
      <c r="U117" s="989"/>
      <c r="V117" s="989"/>
      <c r="W117" s="989"/>
      <c r="X117" s="989"/>
      <c r="Y117" s="989"/>
      <c r="Z117" s="989"/>
      <c r="AA117" s="989"/>
      <c r="AB117" s="991"/>
      <c r="AC117" s="991"/>
      <c r="AD117" s="991"/>
      <c r="AE117" s="992"/>
      <c r="AG117" s="85" t="s">
        <v>730</v>
      </c>
      <c r="AH117" s="3"/>
    </row>
    <row r="118" spans="1:35" s="6" customFormat="1" ht="19.350000000000001" customHeight="1">
      <c r="A118" s="83"/>
      <c r="B118" s="530"/>
      <c r="C118" s="531"/>
      <c r="D118" s="531"/>
      <c r="E118" s="531"/>
      <c r="F118" s="531"/>
      <c r="G118" s="531"/>
      <c r="H118" s="531"/>
      <c r="I118" s="531"/>
      <c r="J118" s="531"/>
      <c r="K118" s="531"/>
      <c r="L118" s="532"/>
      <c r="M118" s="5"/>
      <c r="N118" s="627"/>
      <c r="O118" s="627"/>
      <c r="P118" s="627"/>
      <c r="Q118" s="627"/>
      <c r="R118" s="627"/>
      <c r="S118" s="990"/>
      <c r="T118" s="989"/>
      <c r="U118" s="989"/>
      <c r="V118" s="989"/>
      <c r="W118" s="989"/>
      <c r="X118" s="989"/>
      <c r="Y118" s="989"/>
      <c r="Z118" s="989"/>
      <c r="AA118" s="989"/>
      <c r="AB118" s="991"/>
      <c r="AC118" s="991"/>
      <c r="AD118" s="991"/>
      <c r="AE118" s="992"/>
    </row>
    <row r="119" spans="1:35" s="55" customFormat="1" ht="19.350000000000001" customHeight="1">
      <c r="B119" s="154"/>
      <c r="AE119" s="155"/>
      <c r="AG119" s="85" t="s">
        <v>735</v>
      </c>
      <c r="AH119" s="3"/>
      <c r="AI119" s="3"/>
    </row>
    <row r="120" spans="1:35" s="52" customFormat="1" ht="19.350000000000001" customHeight="1">
      <c r="A120" s="52" t="s">
        <v>1000</v>
      </c>
      <c r="B120" s="53"/>
      <c r="AC120" s="54"/>
      <c r="AE120" s="54" t="s">
        <v>73</v>
      </c>
      <c r="AG120" s="85" t="s">
        <v>731</v>
      </c>
      <c r="AH120" s="3"/>
      <c r="AI120" s="3"/>
    </row>
    <row r="121" spans="1:35" s="115" customFormat="1" ht="19.5" customHeight="1">
      <c r="A121" s="114"/>
      <c r="AE121" s="116"/>
    </row>
  </sheetData>
  <sheetProtection selectLockedCells="1"/>
  <mergeCells count="118">
    <mergeCell ref="B110:K110"/>
    <mergeCell ref="L110:T110"/>
    <mergeCell ref="U110:AD110"/>
    <mergeCell ref="B111:AD113"/>
    <mergeCell ref="B114:L118"/>
    <mergeCell ref="N114:AE115"/>
    <mergeCell ref="N116:R118"/>
    <mergeCell ref="S116:AA118"/>
    <mergeCell ref="AB116:AE118"/>
    <mergeCell ref="B107:K107"/>
    <mergeCell ref="L107:T107"/>
    <mergeCell ref="U107:AD107"/>
    <mergeCell ref="B108:K109"/>
    <mergeCell ref="L108:T109"/>
    <mergeCell ref="U108:AD109"/>
    <mergeCell ref="B105:K105"/>
    <mergeCell ref="L105:T105"/>
    <mergeCell ref="U105:AD105"/>
    <mergeCell ref="B106:K106"/>
    <mergeCell ref="L106:T106"/>
    <mergeCell ref="U106:AD106"/>
    <mergeCell ref="B103:K103"/>
    <mergeCell ref="L103:T103"/>
    <mergeCell ref="U103:AD103"/>
    <mergeCell ref="B104:K104"/>
    <mergeCell ref="L104:T104"/>
    <mergeCell ref="U104:AD104"/>
    <mergeCell ref="B101:L101"/>
    <mergeCell ref="M101:R101"/>
    <mergeCell ref="S101:X101"/>
    <mergeCell ref="Y101:AD101"/>
    <mergeCell ref="A93:F93"/>
    <mergeCell ref="G93:S93"/>
    <mergeCell ref="T93:V93"/>
    <mergeCell ref="W93:AE93"/>
    <mergeCell ref="B94:AE99"/>
    <mergeCell ref="B100:L100"/>
    <mergeCell ref="M100:R100"/>
    <mergeCell ref="S100:X100"/>
    <mergeCell ref="Y100:AD100"/>
    <mergeCell ref="A91:F91"/>
    <mergeCell ref="G91:AE91"/>
    <mergeCell ref="A92:F92"/>
    <mergeCell ref="G92:Q92"/>
    <mergeCell ref="R92:S92"/>
    <mergeCell ref="T92:V92"/>
    <mergeCell ref="W92:AE92"/>
    <mergeCell ref="B76:AD77"/>
    <mergeCell ref="AC85:AE85"/>
    <mergeCell ref="A86:AE86"/>
    <mergeCell ref="A87:AE88"/>
    <mergeCell ref="A90:F90"/>
    <mergeCell ref="G90:P90"/>
    <mergeCell ref="Q90:AE90"/>
    <mergeCell ref="B68:M68"/>
    <mergeCell ref="N68:S68"/>
    <mergeCell ref="T68:X68"/>
    <mergeCell ref="Y68:AD68"/>
    <mergeCell ref="B69:AE73"/>
    <mergeCell ref="C74:AD75"/>
    <mergeCell ref="B66:M66"/>
    <mergeCell ref="N66:S66"/>
    <mergeCell ref="T66:X66"/>
    <mergeCell ref="Y66:AD66"/>
    <mergeCell ref="B67:M67"/>
    <mergeCell ref="N67:S67"/>
    <mergeCell ref="T67:X67"/>
    <mergeCell ref="Y67:AD67"/>
    <mergeCell ref="B64:M64"/>
    <mergeCell ref="N64:S64"/>
    <mergeCell ref="T64:X64"/>
    <mergeCell ref="Y64:AD64"/>
    <mergeCell ref="B65:M65"/>
    <mergeCell ref="N65:S65"/>
    <mergeCell ref="T65:X65"/>
    <mergeCell ref="Y65:AD65"/>
    <mergeCell ref="N59:S59"/>
    <mergeCell ref="T59:Y59"/>
    <mergeCell ref="Z59:AE59"/>
    <mergeCell ref="N60:O60"/>
    <mergeCell ref="AA62:AC62"/>
    <mergeCell ref="B63:M63"/>
    <mergeCell ref="N63:S63"/>
    <mergeCell ref="T63:X63"/>
    <mergeCell ref="Y63:AD63"/>
    <mergeCell ref="N58:S58"/>
    <mergeCell ref="T58:Y58"/>
    <mergeCell ref="Z58:AE58"/>
    <mergeCell ref="A53:F53"/>
    <mergeCell ref="G53:Q53"/>
    <mergeCell ref="R53:S53"/>
    <mergeCell ref="T53:V53"/>
    <mergeCell ref="W53:AE53"/>
    <mergeCell ref="A54:F54"/>
    <mergeCell ref="G54:S54"/>
    <mergeCell ref="T54:V54"/>
    <mergeCell ref="W54:AE54"/>
    <mergeCell ref="A52:F52"/>
    <mergeCell ref="G52:AE52"/>
    <mergeCell ref="E11:N11"/>
    <mergeCell ref="G34:O34"/>
    <mergeCell ref="AC46:AE46"/>
    <mergeCell ref="A47:AE47"/>
    <mergeCell ref="N57:S57"/>
    <mergeCell ref="T57:Y57"/>
    <mergeCell ref="Z57:AE57"/>
    <mergeCell ref="H1:AE2"/>
    <mergeCell ref="A4:AE4"/>
    <mergeCell ref="E6:K6"/>
    <mergeCell ref="E7:K7"/>
    <mergeCell ref="E8:K8"/>
    <mergeCell ref="A48:AE49"/>
    <mergeCell ref="A51:F51"/>
    <mergeCell ref="G51:P51"/>
    <mergeCell ref="Q51:AE51"/>
    <mergeCell ref="E10:L10"/>
    <mergeCell ref="E9:O9"/>
    <mergeCell ref="J20:U20"/>
  </mergeCells>
  <phoneticPr fontId="1" type="noConversion"/>
  <dataValidations count="8">
    <dataValidation type="list" allowBlank="1" showInputMessage="1" showErrorMessage="1" sqref="L106:T106" xr:uid="{42181422-5AEE-4426-90F9-31FF9132375F}">
      <formula1>"-,0.5,1.0,1.5,2.0,2.5,3.0,3.5,4.0,4.5,5.0,5.5,6.0,6.5,7.0,7.5,8.0,8.5,9.0,9.5,10.0,10.5,11.0,11.5,12.0,12.0,12.5,13.0,13.5,14.0,14.5,15.0"</formula1>
    </dataValidation>
    <dataValidation type="list" allowBlank="1" showInputMessage="1" showErrorMessage="1" sqref="U106:AD106" xr:uid="{883AA5F6-90A8-4DF3-9297-8455B17BFAB1}">
      <formula1>"1.0,1.5,2.0,2.5,3.0,3.5,4.0,4.5,5.0,5.5,6.0,6.5,7.0,7.5,8.0,8.5,9.0,9.5,10.0,10.5,11.0,11.5,12.0,12.0,12.5,13.0,13.5,14.0,14.5,15.0"</formula1>
    </dataValidation>
    <dataValidation type="list" allowBlank="1" showInputMessage="1" showErrorMessage="1" sqref="N57:AE57" xr:uid="{6E1B9984-BF47-4E32-AC8C-DD5160FC6A9D}">
      <formula1>"-,Transfer(전환)"</formula1>
    </dataValidation>
    <dataValidation type="list" allowBlank="1" showInputMessage="1" showErrorMessage="1" sqref="T58:AE58" xr:uid="{3BFFE996-8517-41EE-9853-0F369C9D2932}">
      <formula1>"-,ISO 9001:2015,ISO 14001:2015,ISO 45001:2018,ISO 37001:2016,ISO 22716:2007,ISO 22000:2018,ISO 27001:2013,ISO 10002:2018,ISO 22301:2019"</formula1>
    </dataValidation>
    <dataValidation type="list" allowBlank="1" showInputMessage="1" showErrorMessage="1" sqref="N58:S58" xr:uid="{984FE509-9196-434B-BC00-978602833324}">
      <formula1>"ISO 9001:2015,ISO 14001:2015,ISO 45001:2018,ISO 37001:2016,ISO 22716:2007,ISO 22000:2018,ISO 27001:2013,ISO 10002:2018,ISO 22301:2019"</formula1>
    </dataValidation>
    <dataValidation type="list" allowBlank="1" showInputMessage="1" showErrorMessage="1" sqref="B67:M67" xr:uid="{4CC0F379-BFEB-4BF7-BACF-B56D489C6706}">
      <formula1>"-,Negotiations (할인)"</formula1>
    </dataValidation>
    <dataValidation type="list" allowBlank="1" showInputMessage="1" showErrorMessage="1" sqref="N59:AE59" xr:uid="{C37BAF5F-2514-4634-938D-4152A459BF60}">
      <formula1>"-,Initial(최초),Surv.1(사후),Surv.2(사후),Recert(갱신),Intial 최초(Integr.)통합,Sur.1 사후(Integr.)통합,Sur.2 사후(Integr.)통합,Recert 갱신(Integr.)통합,Special(특별),Pre.Audit(예비)"</formula1>
    </dataValidation>
    <dataValidation type="list" allowBlank="1" showInputMessage="1" showErrorMessage="1" sqref="N60:O60" xr:uid="{EF66292C-793A-46A1-9B84-FAC4AD486DA5}">
      <formula1>"-,1.0,1.5,2.0,2.5,3.0,3.5,4.0,4.5,5.0,5.5,6.0,6.5,7.0,7.5,8.0,8.5,9.0,9.5,10.0,10.5,11.0,11.5,12.0,12.0,12.5,13.0,13.5,14.0,14.5,15.0"</formula1>
    </dataValidation>
  </dataValidations>
  <printOptions horizontalCentered="1" verticalCentered="1"/>
  <pageMargins left="0.39370078740157483" right="0.39370078740157483" top="0.78740157480314965" bottom="0.39370078740157483" header="0.31496062992125984" footer="0.31496062992125984"/>
  <pageSetup paperSize="9" scale="95" orientation="portrait" r:id="rId1"/>
  <rowBreaks count="2" manualBreakCount="2">
    <brk id="43" max="30" man="1"/>
    <brk id="82"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B41B9-5BCF-40B4-A774-27E315355AF7}">
  <sheetPr>
    <tabColor theme="4" tint="0.79998168889431442"/>
  </sheetPr>
  <dimension ref="A1:AT83"/>
  <sheetViews>
    <sheetView showGridLines="0" view="pageBreakPreview" topLeftCell="A7" zoomScaleNormal="100" zoomScaleSheetLayoutView="100" workbookViewId="0">
      <selection activeCell="AM62" sqref="AM62"/>
    </sheetView>
  </sheetViews>
  <sheetFormatPr defaultColWidth="2.625" defaultRowHeight="18.600000000000001" customHeight="1"/>
  <cols>
    <col min="1" max="16384" width="2.625" style="3"/>
  </cols>
  <sheetData>
    <row r="1" spans="1:46" ht="18.600000000000001" customHeight="1">
      <c r="A1" s="890" t="s">
        <v>1036</v>
      </c>
      <c r="B1" s="891"/>
      <c r="C1" s="891"/>
      <c r="D1" s="891"/>
      <c r="E1" s="891"/>
      <c r="F1" s="891"/>
      <c r="G1" s="891"/>
      <c r="H1" s="891"/>
      <c r="I1" s="891"/>
      <c r="J1" s="891"/>
      <c r="K1" s="891"/>
      <c r="L1" s="891"/>
      <c r="M1" s="891"/>
      <c r="N1" s="891"/>
      <c r="O1" s="891"/>
      <c r="P1" s="891"/>
      <c r="Q1" s="891"/>
      <c r="R1" s="891"/>
      <c r="S1" s="891"/>
      <c r="T1" s="891"/>
      <c r="U1" s="891"/>
      <c r="V1" s="891"/>
      <c r="W1" s="891"/>
      <c r="X1" s="891"/>
      <c r="Y1" s="891"/>
      <c r="Z1" s="891"/>
      <c r="AA1" s="892"/>
      <c r="AB1" s="458"/>
      <c r="AC1" s="458"/>
      <c r="AD1" s="458"/>
      <c r="AE1" s="459"/>
    </row>
    <row r="2" spans="1:46" ht="18.600000000000001" customHeight="1">
      <c r="A2" s="893"/>
      <c r="B2" s="894"/>
      <c r="C2" s="894"/>
      <c r="D2" s="894"/>
      <c r="E2" s="894"/>
      <c r="F2" s="894"/>
      <c r="G2" s="894"/>
      <c r="H2" s="894"/>
      <c r="I2" s="894"/>
      <c r="J2" s="894"/>
      <c r="K2" s="894"/>
      <c r="L2" s="894"/>
      <c r="M2" s="894"/>
      <c r="N2" s="894"/>
      <c r="O2" s="894"/>
      <c r="P2" s="894"/>
      <c r="Q2" s="894"/>
      <c r="R2" s="894"/>
      <c r="S2" s="894"/>
      <c r="T2" s="894"/>
      <c r="U2" s="894"/>
      <c r="V2" s="894"/>
      <c r="W2" s="894"/>
      <c r="X2" s="894"/>
      <c r="Y2" s="894"/>
      <c r="Z2" s="894"/>
      <c r="AA2" s="895"/>
      <c r="AB2" s="460"/>
      <c r="AC2" s="460"/>
      <c r="AD2" s="460"/>
      <c r="AE2" s="461"/>
    </row>
    <row r="3" spans="1:46" s="166" customFormat="1" ht="18.600000000000001" customHeight="1">
      <c r="A3" s="1142" t="s">
        <v>1024</v>
      </c>
      <c r="B3" s="1143"/>
      <c r="C3" s="1143"/>
      <c r="D3" s="1143"/>
      <c r="E3" s="1143"/>
      <c r="F3" s="1143"/>
      <c r="G3" s="1143"/>
      <c r="H3" s="1143"/>
      <c r="I3" s="1143"/>
      <c r="J3" s="1143"/>
      <c r="K3" s="1143"/>
      <c r="L3" s="1143"/>
      <c r="M3" s="1143"/>
      <c r="N3" s="1143"/>
      <c r="O3" s="1143"/>
      <c r="P3" s="1143"/>
      <c r="Q3" s="1143"/>
      <c r="R3" s="1143"/>
      <c r="S3" s="1143"/>
      <c r="T3" s="1144"/>
      <c r="U3" s="1145" t="s">
        <v>1025</v>
      </c>
      <c r="V3" s="1146"/>
      <c r="W3" s="1146"/>
      <c r="X3" s="1146"/>
      <c r="Y3" s="1147"/>
      <c r="Z3" s="1148"/>
      <c r="AA3" s="1149"/>
      <c r="AB3" s="1149"/>
      <c r="AC3" s="1149"/>
      <c r="AD3" s="1149"/>
      <c r="AE3" s="1150"/>
      <c r="AG3" s="85"/>
      <c r="AK3" s="55"/>
      <c r="AL3" s="55"/>
      <c r="AM3" s="55"/>
    </row>
    <row r="4" spans="1:46" s="55" customFormat="1" ht="18.600000000000001" customHeight="1">
      <c r="A4" s="1002" t="s">
        <v>294</v>
      </c>
      <c r="B4" s="1003"/>
      <c r="C4" s="1003"/>
      <c r="D4" s="1003"/>
      <c r="E4" s="1004"/>
      <c r="F4" s="1005">
        <f>+Application!H6</f>
        <v>0</v>
      </c>
      <c r="G4" s="1005"/>
      <c r="H4" s="1005"/>
      <c r="I4" s="1005"/>
      <c r="J4" s="1005"/>
      <c r="K4" s="1005"/>
      <c r="L4" s="1005"/>
      <c r="M4" s="1005"/>
      <c r="N4" s="1005"/>
      <c r="O4" s="1005"/>
      <c r="P4" s="1005"/>
      <c r="Q4" s="1005"/>
      <c r="R4" s="1005"/>
      <c r="S4" s="1005"/>
      <c r="T4" s="1005"/>
      <c r="U4" s="1005"/>
      <c r="V4" s="1005"/>
      <c r="W4" s="1005"/>
      <c r="X4" s="1005"/>
      <c r="Y4" s="1005"/>
      <c r="Z4" s="1005"/>
      <c r="AA4" s="1005"/>
      <c r="AB4" s="1005"/>
      <c r="AC4" s="1005"/>
      <c r="AD4" s="1005"/>
      <c r="AE4" s="1005"/>
      <c r="AG4" s="85"/>
    </row>
    <row r="5" spans="1:46" s="55" customFormat="1" ht="18.600000000000001" customHeight="1">
      <c r="A5" s="993" t="s">
        <v>806</v>
      </c>
      <c r="B5" s="994"/>
      <c r="C5" s="994"/>
      <c r="D5" s="994"/>
      <c r="E5" s="995"/>
      <c r="F5" s="996">
        <f>+Application!L22</f>
        <v>0</v>
      </c>
      <c r="G5" s="997"/>
      <c r="H5" s="997"/>
      <c r="I5" s="997"/>
      <c r="J5" s="997"/>
      <c r="K5" s="997"/>
      <c r="L5" s="997"/>
      <c r="M5" s="997"/>
      <c r="N5" s="998"/>
      <c r="O5" s="999">
        <f>+Application!S22</f>
        <v>0</v>
      </c>
      <c r="P5" s="1000"/>
      <c r="Q5" s="1000"/>
      <c r="R5" s="1000"/>
      <c r="S5" s="1000"/>
      <c r="T5" s="1000"/>
      <c r="U5" s="1000"/>
      <c r="V5" s="1000"/>
      <c r="W5" s="1001"/>
      <c r="X5" s="999">
        <f>+Application!Z22</f>
        <v>0</v>
      </c>
      <c r="Y5" s="1000"/>
      <c r="Z5" s="1000"/>
      <c r="AA5" s="1000"/>
      <c r="AB5" s="1000"/>
      <c r="AC5" s="1000"/>
      <c r="AD5" s="1000"/>
      <c r="AE5" s="1001"/>
      <c r="AK5" s="281" t="s">
        <v>870</v>
      </c>
    </row>
    <row r="6" spans="1:46" s="55" customFormat="1" ht="18.600000000000001" customHeight="1">
      <c r="A6" s="1032" t="s">
        <v>805</v>
      </c>
      <c r="B6" s="1033"/>
      <c r="C6" s="1033"/>
      <c r="D6" s="1033"/>
      <c r="E6" s="1034"/>
      <c r="F6" s="996">
        <f>+Application!L23</f>
        <v>0</v>
      </c>
      <c r="G6" s="997"/>
      <c r="H6" s="997"/>
      <c r="I6" s="997"/>
      <c r="J6" s="997"/>
      <c r="K6" s="997"/>
      <c r="L6" s="997"/>
      <c r="M6" s="997"/>
      <c r="N6" s="998"/>
      <c r="O6" s="999">
        <f>+Application!S23</f>
        <v>0</v>
      </c>
      <c r="P6" s="1000"/>
      <c r="Q6" s="1000"/>
      <c r="R6" s="1000"/>
      <c r="S6" s="1000"/>
      <c r="T6" s="1000"/>
      <c r="U6" s="1000"/>
      <c r="V6" s="1000"/>
      <c r="W6" s="1001"/>
      <c r="X6" s="999">
        <f>+Application!Z23</f>
        <v>0</v>
      </c>
      <c r="Y6" s="1000"/>
      <c r="Z6" s="1000"/>
      <c r="AA6" s="1000"/>
      <c r="AB6" s="1000"/>
      <c r="AC6" s="1000"/>
      <c r="AD6" s="1000"/>
      <c r="AE6" s="1001"/>
      <c r="AK6" s="282" t="s">
        <v>871</v>
      </c>
    </row>
    <row r="7" spans="1:46" s="55" customFormat="1" ht="18.600000000000001" customHeight="1">
      <c r="A7" s="1035" t="s">
        <v>1037</v>
      </c>
      <c r="B7" s="1036"/>
      <c r="C7" s="1036"/>
      <c r="D7" s="1036"/>
      <c r="E7" s="1037"/>
      <c r="F7" s="1044" t="s">
        <v>1022</v>
      </c>
      <c r="G7" s="1045"/>
      <c r="H7" s="1045"/>
      <c r="I7" s="1045"/>
      <c r="J7" s="1045"/>
      <c r="K7" s="1045"/>
      <c r="L7" s="1045"/>
      <c r="M7" s="1045"/>
      <c r="N7" s="1045"/>
      <c r="O7" s="1045"/>
      <c r="P7" s="1045"/>
      <c r="Q7" s="1045"/>
      <c r="R7" s="1045"/>
      <c r="S7" s="1045"/>
      <c r="T7" s="1045"/>
      <c r="U7" s="1045"/>
      <c r="V7" s="1045"/>
      <c r="W7" s="1045"/>
      <c r="X7" s="1045"/>
      <c r="Y7" s="1045"/>
      <c r="Z7" s="1045"/>
      <c r="AA7" s="1045"/>
      <c r="AB7" s="1045"/>
      <c r="AC7" s="1045"/>
      <c r="AD7" s="1045"/>
      <c r="AE7" s="1046"/>
      <c r="AL7" s="55" t="s">
        <v>810</v>
      </c>
    </row>
    <row r="8" spans="1:46" s="55" customFormat="1" ht="18.600000000000001" customHeight="1">
      <c r="A8" s="1038"/>
      <c r="B8" s="1039"/>
      <c r="C8" s="1039"/>
      <c r="D8" s="1039"/>
      <c r="E8" s="1040"/>
      <c r="F8" s="1047"/>
      <c r="G8" s="1048"/>
      <c r="H8" s="1048"/>
      <c r="I8" s="1048"/>
      <c r="J8" s="1048"/>
      <c r="K8" s="1048"/>
      <c r="L8" s="1048"/>
      <c r="M8" s="1048"/>
      <c r="N8" s="1048"/>
      <c r="O8" s="1048"/>
      <c r="P8" s="1048"/>
      <c r="Q8" s="1048"/>
      <c r="R8" s="1048"/>
      <c r="S8" s="1048"/>
      <c r="T8" s="1048"/>
      <c r="U8" s="1048"/>
      <c r="V8" s="1048"/>
      <c r="W8" s="1048"/>
      <c r="X8" s="1048"/>
      <c r="Y8" s="1048"/>
      <c r="Z8" s="1048"/>
      <c r="AA8" s="1048"/>
      <c r="AB8" s="1048"/>
      <c r="AC8" s="1048"/>
      <c r="AD8" s="1048"/>
      <c r="AE8" s="1049"/>
      <c r="AL8" s="55" t="s">
        <v>811</v>
      </c>
    </row>
    <row r="9" spans="1:46" s="55" customFormat="1" ht="18.600000000000001" customHeight="1">
      <c r="A9" s="1038"/>
      <c r="B9" s="1039"/>
      <c r="C9" s="1039"/>
      <c r="D9" s="1039"/>
      <c r="E9" s="1040"/>
      <c r="F9" s="1047"/>
      <c r="G9" s="1048"/>
      <c r="H9" s="1048"/>
      <c r="I9" s="1048"/>
      <c r="J9" s="1048"/>
      <c r="K9" s="1048"/>
      <c r="L9" s="1048"/>
      <c r="M9" s="1048"/>
      <c r="N9" s="1048"/>
      <c r="O9" s="1048"/>
      <c r="P9" s="1048"/>
      <c r="Q9" s="1048"/>
      <c r="R9" s="1048"/>
      <c r="S9" s="1048"/>
      <c r="T9" s="1048"/>
      <c r="U9" s="1048"/>
      <c r="V9" s="1048"/>
      <c r="W9" s="1048"/>
      <c r="X9" s="1048"/>
      <c r="Y9" s="1048"/>
      <c r="Z9" s="1048"/>
      <c r="AA9" s="1048"/>
      <c r="AB9" s="1048"/>
      <c r="AC9" s="1048"/>
      <c r="AD9" s="1048"/>
      <c r="AE9" s="1049"/>
      <c r="AL9" s="55" t="s">
        <v>812</v>
      </c>
    </row>
    <row r="10" spans="1:46" s="55" customFormat="1" ht="18.600000000000001" customHeight="1">
      <c r="A10" s="1038"/>
      <c r="B10" s="1039"/>
      <c r="C10" s="1039"/>
      <c r="D10" s="1039"/>
      <c r="E10" s="1040"/>
      <c r="F10" s="1047"/>
      <c r="G10" s="1048"/>
      <c r="H10" s="1048"/>
      <c r="I10" s="1048"/>
      <c r="J10" s="1048"/>
      <c r="K10" s="1048"/>
      <c r="L10" s="1048"/>
      <c r="M10" s="1048"/>
      <c r="N10" s="1048"/>
      <c r="O10" s="1048"/>
      <c r="P10" s="1048"/>
      <c r="Q10" s="1048"/>
      <c r="R10" s="1048"/>
      <c r="S10" s="1048"/>
      <c r="T10" s="1048"/>
      <c r="U10" s="1048"/>
      <c r="V10" s="1048"/>
      <c r="W10" s="1048"/>
      <c r="X10" s="1048"/>
      <c r="Y10" s="1048"/>
      <c r="Z10" s="1048"/>
      <c r="AA10" s="1048"/>
      <c r="AB10" s="1048"/>
      <c r="AC10" s="1048"/>
      <c r="AD10" s="1048"/>
      <c r="AE10" s="1049"/>
      <c r="AK10" s="3"/>
      <c r="AL10" s="3" t="s">
        <v>813</v>
      </c>
      <c r="AM10" s="3"/>
    </row>
    <row r="11" spans="1:46" s="55" customFormat="1" ht="18.600000000000001" customHeight="1">
      <c r="A11" s="1038"/>
      <c r="B11" s="1039"/>
      <c r="C11" s="1039"/>
      <c r="D11" s="1039"/>
      <c r="E11" s="1040"/>
      <c r="F11" s="1047"/>
      <c r="G11" s="1048"/>
      <c r="H11" s="1048"/>
      <c r="I11" s="1048"/>
      <c r="J11" s="1048"/>
      <c r="K11" s="1048"/>
      <c r="L11" s="1048"/>
      <c r="M11" s="1048"/>
      <c r="N11" s="1048"/>
      <c r="O11" s="1048"/>
      <c r="P11" s="1048"/>
      <c r="Q11" s="1048"/>
      <c r="R11" s="1048"/>
      <c r="S11" s="1048"/>
      <c r="T11" s="1048"/>
      <c r="U11" s="1048"/>
      <c r="V11" s="1048"/>
      <c r="W11" s="1048"/>
      <c r="X11" s="1048"/>
      <c r="Y11" s="1048"/>
      <c r="Z11" s="1048"/>
      <c r="AA11" s="1048"/>
      <c r="AB11" s="1048"/>
      <c r="AC11" s="1048"/>
      <c r="AD11" s="1048"/>
      <c r="AE11" s="1049"/>
      <c r="AI11" s="3"/>
      <c r="AJ11" s="3"/>
      <c r="AK11" s="283" t="s">
        <v>872</v>
      </c>
      <c r="AL11" s="3"/>
      <c r="AM11" s="3"/>
      <c r="AN11" s="3"/>
      <c r="AO11" s="3"/>
      <c r="AP11" s="3"/>
      <c r="AQ11" s="3"/>
      <c r="AR11" s="3"/>
      <c r="AS11" s="3"/>
      <c r="AT11" s="3"/>
    </row>
    <row r="12" spans="1:46" s="55" customFormat="1" ht="18.600000000000001" customHeight="1">
      <c r="A12" s="1041"/>
      <c r="B12" s="1042"/>
      <c r="C12" s="1042"/>
      <c r="D12" s="1042"/>
      <c r="E12" s="1043"/>
      <c r="F12" s="1050"/>
      <c r="G12" s="1051"/>
      <c r="H12" s="1051"/>
      <c r="I12" s="1051"/>
      <c r="J12" s="1051"/>
      <c r="K12" s="1051"/>
      <c r="L12" s="1051"/>
      <c r="M12" s="1051"/>
      <c r="N12" s="1051"/>
      <c r="O12" s="1051"/>
      <c r="P12" s="1051"/>
      <c r="Q12" s="1051"/>
      <c r="R12" s="1051"/>
      <c r="S12" s="1051"/>
      <c r="T12" s="1051"/>
      <c r="U12" s="1051"/>
      <c r="V12" s="1051"/>
      <c r="W12" s="1051"/>
      <c r="X12" s="1051"/>
      <c r="Y12" s="1051"/>
      <c r="Z12" s="1051"/>
      <c r="AA12" s="1051"/>
      <c r="AB12" s="1051"/>
      <c r="AC12" s="1051"/>
      <c r="AD12" s="1051"/>
      <c r="AE12" s="1052"/>
      <c r="AI12" s="3"/>
      <c r="AJ12" s="3"/>
      <c r="AK12" s="3"/>
      <c r="AL12" s="3" t="s">
        <v>815</v>
      </c>
      <c r="AM12" s="3"/>
      <c r="AN12" s="3"/>
      <c r="AO12" s="3"/>
      <c r="AP12" s="3"/>
      <c r="AQ12" s="3"/>
      <c r="AR12" s="3"/>
      <c r="AS12" s="3"/>
      <c r="AT12" s="3"/>
    </row>
    <row r="13" spans="1:46" ht="18.600000000000001" customHeight="1">
      <c r="A13" s="1006" t="s">
        <v>814</v>
      </c>
      <c r="B13" s="1007"/>
      <c r="C13" s="1007"/>
      <c r="D13" s="1012" t="s">
        <v>804</v>
      </c>
      <c r="E13" s="1007"/>
      <c r="F13" s="1013" t="str">
        <f>+Application!G27</f>
        <v>낚시터(민물낚시, 얼음낚시) 및 방갈로, 편의점의 운영 및 서비스</v>
      </c>
      <c r="G13" s="1013"/>
      <c r="H13" s="1013"/>
      <c r="I13" s="1013"/>
      <c r="J13" s="1013"/>
      <c r="K13" s="1013"/>
      <c r="L13" s="1013"/>
      <c r="M13" s="1013"/>
      <c r="N13" s="1013"/>
      <c r="O13" s="1013"/>
      <c r="P13" s="1013"/>
      <c r="Q13" s="1013"/>
      <c r="R13" s="1013"/>
      <c r="S13" s="1013"/>
      <c r="T13" s="1013"/>
      <c r="U13" s="1013"/>
      <c r="V13" s="1013"/>
      <c r="W13" s="1013"/>
      <c r="X13" s="1013"/>
      <c r="Y13" s="1013"/>
      <c r="Z13" s="1013"/>
      <c r="AA13" s="1013"/>
      <c r="AB13" s="1013"/>
      <c r="AC13" s="1013"/>
      <c r="AD13" s="1013"/>
      <c r="AE13" s="1014"/>
      <c r="AG13" s="85"/>
      <c r="AL13" s="3" t="s">
        <v>816</v>
      </c>
    </row>
    <row r="14" spans="1:46" ht="18.600000000000001" customHeight="1">
      <c r="A14" s="1008"/>
      <c r="B14" s="1009"/>
      <c r="C14" s="1009"/>
      <c r="D14" s="1009"/>
      <c r="E14" s="1009"/>
      <c r="F14" s="1015"/>
      <c r="G14" s="1015"/>
      <c r="H14" s="1015"/>
      <c r="I14" s="1015"/>
      <c r="J14" s="1015"/>
      <c r="K14" s="1015"/>
      <c r="L14" s="1015"/>
      <c r="M14" s="1015"/>
      <c r="N14" s="1015"/>
      <c r="O14" s="1015"/>
      <c r="P14" s="1015"/>
      <c r="Q14" s="1015"/>
      <c r="R14" s="1015"/>
      <c r="S14" s="1015"/>
      <c r="T14" s="1015"/>
      <c r="U14" s="1015"/>
      <c r="V14" s="1015"/>
      <c r="W14" s="1015"/>
      <c r="X14" s="1015"/>
      <c r="Y14" s="1015"/>
      <c r="Z14" s="1015"/>
      <c r="AA14" s="1015"/>
      <c r="AB14" s="1015"/>
      <c r="AC14" s="1015"/>
      <c r="AD14" s="1015"/>
      <c r="AE14" s="1016"/>
      <c r="AL14" s="3" t="s">
        <v>817</v>
      </c>
    </row>
    <row r="15" spans="1:46" ht="18.600000000000001" customHeight="1">
      <c r="A15" s="1008"/>
      <c r="B15" s="1009"/>
      <c r="C15" s="1009"/>
      <c r="D15" s="1011"/>
      <c r="E15" s="1011"/>
      <c r="F15" s="1017"/>
      <c r="G15" s="1017"/>
      <c r="H15" s="1017"/>
      <c r="I15" s="1017"/>
      <c r="J15" s="1017"/>
      <c r="K15" s="1017"/>
      <c r="L15" s="1017"/>
      <c r="M15" s="1017"/>
      <c r="N15" s="1017"/>
      <c r="O15" s="1017"/>
      <c r="P15" s="1017"/>
      <c r="Q15" s="1017"/>
      <c r="R15" s="1017"/>
      <c r="S15" s="1017"/>
      <c r="T15" s="1017"/>
      <c r="U15" s="1017"/>
      <c r="V15" s="1017"/>
      <c r="W15" s="1017"/>
      <c r="X15" s="1017"/>
      <c r="Y15" s="1017"/>
      <c r="Z15" s="1017"/>
      <c r="AA15" s="1017"/>
      <c r="AB15" s="1017"/>
      <c r="AC15" s="1017"/>
      <c r="AD15" s="1017"/>
      <c r="AE15" s="1018"/>
      <c r="AL15" s="3" t="s">
        <v>818</v>
      </c>
    </row>
    <row r="16" spans="1:46" ht="18.600000000000001" customHeight="1">
      <c r="A16" s="1008"/>
      <c r="B16" s="1009"/>
      <c r="C16" s="1009"/>
      <c r="D16" s="1019" t="s">
        <v>425</v>
      </c>
      <c r="E16" s="1020"/>
      <c r="F16" s="1023" t="str">
        <f>+Application!G30</f>
        <v>Operation and service of fishing grounds (freshwater fishing, ice fishing) and bungalows, and convenience stores</v>
      </c>
      <c r="G16" s="1023"/>
      <c r="H16" s="1023"/>
      <c r="I16" s="1023"/>
      <c r="J16" s="1023"/>
      <c r="K16" s="1023"/>
      <c r="L16" s="1023"/>
      <c r="M16" s="1023"/>
      <c r="N16" s="1023"/>
      <c r="O16" s="1023"/>
      <c r="P16" s="1023"/>
      <c r="Q16" s="1023"/>
      <c r="R16" s="1023"/>
      <c r="S16" s="1023"/>
      <c r="T16" s="1023"/>
      <c r="U16" s="1023"/>
      <c r="V16" s="1023"/>
      <c r="W16" s="1023"/>
      <c r="X16" s="1023"/>
      <c r="Y16" s="1023"/>
      <c r="Z16" s="1023"/>
      <c r="AA16" s="1023"/>
      <c r="AB16" s="1023"/>
      <c r="AC16" s="1023"/>
      <c r="AD16" s="1023"/>
      <c r="AE16" s="1024"/>
      <c r="AK16" s="282" t="s">
        <v>873</v>
      </c>
      <c r="AL16" s="55"/>
      <c r="AM16" s="55"/>
    </row>
    <row r="17" spans="1:46" ht="18.600000000000001" customHeight="1">
      <c r="A17" s="1008"/>
      <c r="B17" s="1009"/>
      <c r="C17" s="1009"/>
      <c r="D17" s="1021"/>
      <c r="E17" s="1021"/>
      <c r="F17" s="1025"/>
      <c r="G17" s="1025"/>
      <c r="H17" s="1025"/>
      <c r="I17" s="1025"/>
      <c r="J17" s="1025"/>
      <c r="K17" s="1025"/>
      <c r="L17" s="1025"/>
      <c r="M17" s="1025"/>
      <c r="N17" s="1025"/>
      <c r="O17" s="1025"/>
      <c r="P17" s="1025"/>
      <c r="Q17" s="1025"/>
      <c r="R17" s="1025"/>
      <c r="S17" s="1025"/>
      <c r="T17" s="1025"/>
      <c r="U17" s="1025"/>
      <c r="V17" s="1025"/>
      <c r="W17" s="1025"/>
      <c r="X17" s="1025"/>
      <c r="Y17" s="1025"/>
      <c r="Z17" s="1025"/>
      <c r="AA17" s="1025"/>
      <c r="AB17" s="1025"/>
      <c r="AC17" s="1025"/>
      <c r="AD17" s="1025"/>
      <c r="AE17" s="1026"/>
      <c r="AI17" s="55"/>
      <c r="AJ17" s="55"/>
      <c r="AK17" s="52"/>
      <c r="AL17" s="52" t="s">
        <v>819</v>
      </c>
      <c r="AM17" s="52"/>
      <c r="AN17" s="55"/>
      <c r="AO17" s="55"/>
      <c r="AP17" s="55"/>
      <c r="AQ17" s="55"/>
      <c r="AR17" s="55"/>
      <c r="AS17" s="55"/>
      <c r="AT17" s="55"/>
    </row>
    <row r="18" spans="1:46" ht="18.600000000000001" customHeight="1">
      <c r="A18" s="1010"/>
      <c r="B18" s="1011"/>
      <c r="C18" s="1011"/>
      <c r="D18" s="1022"/>
      <c r="E18" s="1022"/>
      <c r="F18" s="1027"/>
      <c r="G18" s="1027"/>
      <c r="H18" s="1027"/>
      <c r="I18" s="1027"/>
      <c r="J18" s="1027"/>
      <c r="K18" s="1027"/>
      <c r="L18" s="1027"/>
      <c r="M18" s="1027"/>
      <c r="N18" s="1027"/>
      <c r="O18" s="1027"/>
      <c r="P18" s="1027"/>
      <c r="Q18" s="1027"/>
      <c r="R18" s="1027"/>
      <c r="S18" s="1027"/>
      <c r="T18" s="1027"/>
      <c r="U18" s="1027"/>
      <c r="V18" s="1027"/>
      <c r="W18" s="1027"/>
      <c r="X18" s="1027"/>
      <c r="Y18" s="1027"/>
      <c r="Z18" s="1027"/>
      <c r="AA18" s="1027"/>
      <c r="AB18" s="1027"/>
      <c r="AC18" s="1027"/>
      <c r="AD18" s="1027"/>
      <c r="AE18" s="1028"/>
      <c r="AI18" s="52"/>
      <c r="AJ18" s="52"/>
      <c r="AK18" s="52"/>
      <c r="AL18" s="52"/>
      <c r="AM18" s="52" t="s">
        <v>820</v>
      </c>
      <c r="AN18" s="52"/>
      <c r="AO18" s="52"/>
      <c r="AP18" s="52"/>
      <c r="AQ18" s="52"/>
      <c r="AR18" s="52"/>
      <c r="AS18" s="52"/>
      <c r="AT18" s="52"/>
    </row>
    <row r="19" spans="1:46" s="55" customFormat="1" ht="18.600000000000001" customHeight="1">
      <c r="A19" s="1029" t="s">
        <v>1021</v>
      </c>
      <c r="B19" s="1030"/>
      <c r="C19" s="1030"/>
      <c r="D19" s="1030"/>
      <c r="E19" s="1030"/>
      <c r="F19" s="1030"/>
      <c r="G19" s="1030"/>
      <c r="H19" s="1030"/>
      <c r="I19" s="1030"/>
      <c r="J19" s="1030"/>
      <c r="K19" s="1030"/>
      <c r="L19" s="1030"/>
      <c r="M19" s="1030"/>
      <c r="N19" s="1030"/>
      <c r="O19" s="1030"/>
      <c r="P19" s="1030"/>
      <c r="Q19" s="1030"/>
      <c r="R19" s="1030"/>
      <c r="S19" s="1030"/>
      <c r="T19" s="1030"/>
      <c r="U19" s="1030"/>
      <c r="V19" s="1030"/>
      <c r="W19" s="1030"/>
      <c r="X19" s="1030"/>
      <c r="Y19" s="1030"/>
      <c r="Z19" s="1030"/>
      <c r="AA19" s="1030"/>
      <c r="AB19" s="1030"/>
      <c r="AC19" s="1030"/>
      <c r="AD19" s="1030"/>
      <c r="AE19" s="1031"/>
      <c r="AI19" s="52"/>
      <c r="AJ19" s="52"/>
      <c r="AK19" s="52"/>
      <c r="AL19" s="52"/>
      <c r="AM19" s="52" t="s">
        <v>821</v>
      </c>
      <c r="AN19" s="52"/>
      <c r="AO19" s="52"/>
      <c r="AP19" s="52"/>
      <c r="AQ19" s="52"/>
      <c r="AR19" s="52"/>
      <c r="AS19" s="52"/>
      <c r="AT19" s="52"/>
    </row>
    <row r="20" spans="1:46" s="52" customFormat="1" ht="18.600000000000001" customHeight="1">
      <c r="A20" s="1053" t="s">
        <v>807</v>
      </c>
      <c r="B20" s="1054"/>
      <c r="C20" s="1054"/>
      <c r="D20" s="1054"/>
      <c r="E20" s="1055"/>
      <c r="F20" s="1056"/>
      <c r="G20" s="1056"/>
      <c r="H20" s="1056"/>
      <c r="I20" s="1056"/>
      <c r="J20" s="1056"/>
      <c r="K20" s="1056"/>
      <c r="L20" s="1056"/>
      <c r="M20" s="1056"/>
      <c r="N20" s="1056"/>
      <c r="O20" s="1057" t="s">
        <v>298</v>
      </c>
      <c r="P20" s="1058"/>
      <c r="Q20" s="1058"/>
      <c r="R20" s="1059"/>
      <c r="S20" s="1060"/>
      <c r="T20" s="1060"/>
      <c r="U20" s="1060"/>
      <c r="V20" s="1060"/>
      <c r="W20" s="1060"/>
      <c r="X20" s="1060"/>
      <c r="Y20" s="1060"/>
      <c r="Z20" s="1060"/>
      <c r="AA20" s="1060"/>
      <c r="AB20" s="1061" t="s">
        <v>149</v>
      </c>
      <c r="AC20" s="1062"/>
      <c r="AD20" s="1062"/>
      <c r="AE20" s="1063"/>
      <c r="AF20" s="55"/>
      <c r="AM20" s="52" t="s">
        <v>822</v>
      </c>
    </row>
    <row r="21" spans="1:46" s="52" customFormat="1" ht="18.600000000000001" customHeight="1">
      <c r="A21" s="1064" t="s">
        <v>808</v>
      </c>
      <c r="B21" s="1065"/>
      <c r="C21" s="1065"/>
      <c r="D21" s="1065"/>
      <c r="E21" s="1066"/>
      <c r="F21" s="1067"/>
      <c r="G21" s="1068"/>
      <c r="H21" s="1068"/>
      <c r="I21" s="1068"/>
      <c r="J21" s="1068"/>
      <c r="K21" s="1069"/>
      <c r="L21" s="167" t="s">
        <v>247</v>
      </c>
      <c r="M21" s="1067"/>
      <c r="N21" s="1068"/>
      <c r="O21" s="1068"/>
      <c r="P21" s="1068"/>
      <c r="Q21" s="1068"/>
      <c r="R21" s="1069"/>
      <c r="S21" s="1070"/>
      <c r="T21" s="1071"/>
      <c r="U21" s="1071"/>
      <c r="V21" s="1071"/>
      <c r="W21" s="1071"/>
      <c r="X21" s="1072"/>
      <c r="Y21" s="167" t="s">
        <v>247</v>
      </c>
      <c r="Z21" s="1070"/>
      <c r="AA21" s="1071"/>
      <c r="AB21" s="1071"/>
      <c r="AC21" s="1071"/>
      <c r="AD21" s="1071"/>
      <c r="AE21" s="1072"/>
      <c r="AF21" s="55"/>
      <c r="AM21" s="52" t="s">
        <v>825</v>
      </c>
    </row>
    <row r="22" spans="1:46" s="52" customFormat="1" ht="18.600000000000001" customHeight="1">
      <c r="A22" s="1080" t="s">
        <v>300</v>
      </c>
      <c r="B22" s="1081"/>
      <c r="C22" s="1081"/>
      <c r="D22" s="1081"/>
      <c r="E22" s="1082"/>
      <c r="F22" s="1083" t="s">
        <v>809</v>
      </c>
      <c r="G22" s="1084"/>
      <c r="H22" s="1084"/>
      <c r="I22" s="1084"/>
      <c r="J22" s="1084"/>
      <c r="K22" s="1084"/>
      <c r="L22" s="1084"/>
      <c r="M22" s="1084"/>
      <c r="N22" s="1084"/>
      <c r="O22" s="1084"/>
      <c r="P22" s="1084"/>
      <c r="Q22" s="1084"/>
      <c r="R22" s="1085"/>
      <c r="S22" s="1083" t="s">
        <v>809</v>
      </c>
      <c r="T22" s="1084"/>
      <c r="U22" s="1084"/>
      <c r="V22" s="1084"/>
      <c r="W22" s="1084"/>
      <c r="X22" s="1084"/>
      <c r="Y22" s="1084"/>
      <c r="Z22" s="1084"/>
      <c r="AA22" s="1084"/>
      <c r="AB22" s="1084"/>
      <c r="AC22" s="1084"/>
      <c r="AD22" s="1084"/>
      <c r="AE22" s="1085"/>
      <c r="AF22" s="55"/>
      <c r="AL22" s="52" t="s">
        <v>827</v>
      </c>
    </row>
    <row r="23" spans="1:46" s="52" customFormat="1" ht="18.600000000000001" customHeight="1">
      <c r="A23" s="1086" t="s">
        <v>823</v>
      </c>
      <c r="B23" s="1087"/>
      <c r="C23" s="1087"/>
      <c r="D23" s="1087"/>
      <c r="E23" s="1088"/>
      <c r="F23" s="1089" t="s">
        <v>824</v>
      </c>
      <c r="G23" s="1089"/>
      <c r="H23" s="1089"/>
      <c r="I23" s="1089"/>
      <c r="J23" s="1089"/>
      <c r="K23" s="1089"/>
      <c r="L23" s="1089"/>
      <c r="M23" s="1089"/>
      <c r="N23" s="1089"/>
      <c r="O23" s="1089"/>
      <c r="P23" s="1089"/>
      <c r="Q23" s="1089"/>
      <c r="R23" s="1089"/>
      <c r="S23" s="1090"/>
      <c r="T23" s="1090"/>
      <c r="U23" s="1090"/>
      <c r="V23" s="1090"/>
      <c r="W23" s="1090"/>
      <c r="X23" s="1090"/>
      <c r="Y23" s="1090"/>
      <c r="Z23" s="1090"/>
      <c r="AA23" s="1090"/>
      <c r="AB23" s="1090"/>
      <c r="AC23" s="1090"/>
      <c r="AD23" s="1090"/>
      <c r="AE23" s="1090"/>
      <c r="AF23" s="55"/>
      <c r="AM23" s="52" t="s">
        <v>829</v>
      </c>
    </row>
    <row r="24" spans="1:46" s="52" customFormat="1" ht="18.600000000000001" customHeight="1">
      <c r="A24" s="1073" t="s">
        <v>301</v>
      </c>
      <c r="B24" s="1074"/>
      <c r="C24" s="1074"/>
      <c r="D24" s="1074"/>
      <c r="E24" s="1075"/>
      <c r="F24" s="1076" t="s">
        <v>826</v>
      </c>
      <c r="G24" s="1076"/>
      <c r="H24" s="1076"/>
      <c r="I24" s="1076"/>
      <c r="J24" s="1076"/>
      <c r="K24" s="1076"/>
      <c r="L24" s="1076"/>
      <c r="M24" s="1076"/>
      <c r="N24" s="1076"/>
      <c r="O24" s="1076"/>
      <c r="P24" s="1076"/>
      <c r="Q24" s="1076"/>
      <c r="R24" s="1076"/>
      <c r="S24" s="1077"/>
      <c r="T24" s="1077"/>
      <c r="U24" s="1077"/>
      <c r="V24" s="1077"/>
      <c r="W24" s="1077"/>
      <c r="X24" s="1077"/>
      <c r="Y24" s="1077"/>
      <c r="Z24" s="1077"/>
      <c r="AA24" s="1077"/>
      <c r="AB24" s="1077"/>
      <c r="AC24" s="1077"/>
      <c r="AD24" s="1077"/>
      <c r="AE24" s="1077"/>
      <c r="AF24" s="55"/>
      <c r="AM24" s="52" t="s">
        <v>832</v>
      </c>
    </row>
    <row r="25" spans="1:46" s="52" customFormat="1" ht="18.600000000000001" customHeight="1">
      <c r="A25" s="1073" t="s">
        <v>302</v>
      </c>
      <c r="B25" s="1074"/>
      <c r="C25" s="1074"/>
      <c r="D25" s="1074"/>
      <c r="E25" s="1075"/>
      <c r="F25" s="1078" t="s">
        <v>921</v>
      </c>
      <c r="G25" s="1078"/>
      <c r="H25" s="1078"/>
      <c r="I25" s="1078"/>
      <c r="J25" s="1078"/>
      <c r="K25" s="1078"/>
      <c r="L25" s="1078"/>
      <c r="M25" s="1078"/>
      <c r="N25" s="1078"/>
      <c r="O25" s="1078"/>
      <c r="P25" s="1078"/>
      <c r="Q25" s="1078"/>
      <c r="R25" s="1078"/>
      <c r="S25" s="1079"/>
      <c r="T25" s="1079"/>
      <c r="U25" s="1079"/>
      <c r="V25" s="1079"/>
      <c r="W25" s="1079"/>
      <c r="X25" s="1079"/>
      <c r="Y25" s="1079"/>
      <c r="Z25" s="1079"/>
      <c r="AA25" s="1079"/>
      <c r="AB25" s="1079"/>
      <c r="AC25" s="1079"/>
      <c r="AD25" s="1079"/>
      <c r="AE25" s="1079"/>
      <c r="AF25" s="55"/>
      <c r="AK25" s="284" t="s">
        <v>874</v>
      </c>
    </row>
    <row r="26" spans="1:46" s="52" customFormat="1" ht="18.600000000000001" customHeight="1">
      <c r="A26" s="1073" t="s">
        <v>61</v>
      </c>
      <c r="B26" s="1074"/>
      <c r="C26" s="1074"/>
      <c r="D26" s="1074"/>
      <c r="E26" s="1075"/>
      <c r="F26" s="1076" t="s">
        <v>922</v>
      </c>
      <c r="G26" s="1076"/>
      <c r="H26" s="1076"/>
      <c r="I26" s="1076"/>
      <c r="J26" s="1076"/>
      <c r="K26" s="1076"/>
      <c r="L26" s="1076"/>
      <c r="M26" s="1076"/>
      <c r="N26" s="1076"/>
      <c r="O26" s="1076"/>
      <c r="P26" s="1076"/>
      <c r="Q26" s="1076"/>
      <c r="R26" s="1076"/>
      <c r="S26" s="1091"/>
      <c r="T26" s="1091"/>
      <c r="U26" s="1091"/>
      <c r="V26" s="1091"/>
      <c r="W26" s="1091"/>
      <c r="X26" s="1091"/>
      <c r="Y26" s="1091"/>
      <c r="Z26" s="1091"/>
      <c r="AA26" s="1091"/>
      <c r="AB26" s="1091"/>
      <c r="AC26" s="1091"/>
      <c r="AD26" s="1091"/>
      <c r="AE26" s="1091"/>
      <c r="AF26" s="55"/>
      <c r="AI26" s="3"/>
      <c r="AJ26" s="3"/>
      <c r="AL26" s="52" t="s">
        <v>836</v>
      </c>
      <c r="AN26" s="3"/>
      <c r="AO26" s="3"/>
      <c r="AP26" s="3"/>
      <c r="AQ26" s="3"/>
      <c r="AR26" s="3"/>
      <c r="AS26" s="3"/>
      <c r="AT26" s="3"/>
    </row>
    <row r="27" spans="1:46" s="52" customFormat="1" ht="18.600000000000001" customHeight="1">
      <c r="A27" s="1073" t="s">
        <v>303</v>
      </c>
      <c r="B27" s="1074"/>
      <c r="C27" s="1074"/>
      <c r="D27" s="1074"/>
      <c r="E27" s="1075"/>
      <c r="F27" s="1076" t="s">
        <v>833</v>
      </c>
      <c r="G27" s="1076"/>
      <c r="H27" s="1076"/>
      <c r="I27" s="1076"/>
      <c r="J27" s="1076"/>
      <c r="K27" s="1076"/>
      <c r="L27" s="1076"/>
      <c r="M27" s="1076"/>
      <c r="N27" s="1076"/>
      <c r="O27" s="1076"/>
      <c r="P27" s="1076"/>
      <c r="Q27" s="1076"/>
      <c r="R27" s="1076"/>
      <c r="S27" s="1077"/>
      <c r="T27" s="1077"/>
      <c r="U27" s="1077"/>
      <c r="V27" s="1077"/>
      <c r="W27" s="1077"/>
      <c r="X27" s="1077"/>
      <c r="Y27" s="1077"/>
      <c r="Z27" s="1077"/>
      <c r="AA27" s="1077"/>
      <c r="AB27" s="1077"/>
      <c r="AC27" s="1077"/>
      <c r="AD27" s="1077"/>
      <c r="AE27" s="1077"/>
      <c r="AF27" s="55"/>
      <c r="AL27" s="52" t="s">
        <v>839</v>
      </c>
    </row>
    <row r="28" spans="1:46" ht="18.600000000000001" customHeight="1">
      <c r="A28" s="1073" t="s">
        <v>304</v>
      </c>
      <c r="B28" s="1074"/>
      <c r="C28" s="1074"/>
      <c r="D28" s="1074"/>
      <c r="E28" s="1075"/>
      <c r="F28" s="1154" t="s">
        <v>923</v>
      </c>
      <c r="G28" s="1155"/>
      <c r="H28" s="1155"/>
      <c r="I28" s="1155"/>
      <c r="J28" s="1155"/>
      <c r="K28" s="1155"/>
      <c r="L28" s="1155"/>
      <c r="M28" s="1155"/>
      <c r="N28" s="1155"/>
      <c r="O28" s="1155"/>
      <c r="P28" s="1155"/>
      <c r="Q28" s="1155"/>
      <c r="R28" s="1156"/>
      <c r="S28" s="1091"/>
      <c r="T28" s="1091"/>
      <c r="U28" s="1091"/>
      <c r="V28" s="1091"/>
      <c r="W28" s="1091"/>
      <c r="X28" s="1091"/>
      <c r="Y28" s="1091"/>
      <c r="Z28" s="1091"/>
      <c r="AA28" s="1091"/>
      <c r="AB28" s="1091"/>
      <c r="AC28" s="1091"/>
      <c r="AD28" s="1091"/>
      <c r="AE28" s="1091"/>
      <c r="AF28" s="55"/>
      <c r="AL28" s="3" t="s">
        <v>842</v>
      </c>
    </row>
    <row r="29" spans="1:46" s="52" customFormat="1" ht="18.600000000000001" customHeight="1">
      <c r="A29" s="1073" t="s">
        <v>61</v>
      </c>
      <c r="B29" s="1074"/>
      <c r="C29" s="1074"/>
      <c r="D29" s="1074"/>
      <c r="E29" s="1075"/>
      <c r="F29" s="1157"/>
      <c r="G29" s="1158"/>
      <c r="H29" s="1158"/>
      <c r="I29" s="1158"/>
      <c r="J29" s="1158"/>
      <c r="K29" s="1158"/>
      <c r="L29" s="1158"/>
      <c r="M29" s="1158"/>
      <c r="N29" s="1158"/>
      <c r="O29" s="1158"/>
      <c r="P29" s="1158"/>
      <c r="Q29" s="1158"/>
      <c r="R29" s="1159"/>
      <c r="S29" s="1091"/>
      <c r="T29" s="1091"/>
      <c r="U29" s="1091"/>
      <c r="V29" s="1091"/>
      <c r="W29" s="1091"/>
      <c r="X29" s="1091"/>
      <c r="Y29" s="1091"/>
      <c r="Z29" s="1091"/>
      <c r="AA29" s="1091"/>
      <c r="AB29" s="1091"/>
      <c r="AC29" s="1091"/>
      <c r="AD29" s="1091"/>
      <c r="AE29" s="1091"/>
      <c r="AF29" s="55"/>
      <c r="AI29" s="3"/>
      <c r="AJ29" s="3"/>
      <c r="AK29" s="3"/>
      <c r="AL29" s="3" t="s">
        <v>845</v>
      </c>
      <c r="AM29" s="3"/>
      <c r="AN29" s="3"/>
      <c r="AO29" s="3"/>
      <c r="AP29" s="3"/>
      <c r="AQ29" s="3"/>
      <c r="AR29" s="3"/>
      <c r="AS29" s="3"/>
      <c r="AT29" s="3"/>
    </row>
    <row r="30" spans="1:46" ht="18.600000000000001" customHeight="1">
      <c r="A30" s="1073" t="s">
        <v>840</v>
      </c>
      <c r="B30" s="1074"/>
      <c r="C30" s="1074"/>
      <c r="D30" s="1074"/>
      <c r="E30" s="1075"/>
      <c r="F30" s="1154" t="s">
        <v>924</v>
      </c>
      <c r="G30" s="1155"/>
      <c r="H30" s="1155"/>
      <c r="I30" s="1155"/>
      <c r="J30" s="1155"/>
      <c r="K30" s="1155"/>
      <c r="L30" s="1155"/>
      <c r="M30" s="1155"/>
      <c r="N30" s="1155"/>
      <c r="O30" s="1155"/>
      <c r="P30" s="1155"/>
      <c r="Q30" s="1155"/>
      <c r="R30" s="1156"/>
      <c r="S30" s="1091"/>
      <c r="T30" s="1091"/>
      <c r="U30" s="1091"/>
      <c r="V30" s="1091"/>
      <c r="W30" s="1091"/>
      <c r="X30" s="1091"/>
      <c r="Y30" s="1091"/>
      <c r="Z30" s="1091"/>
      <c r="AA30" s="1091"/>
      <c r="AB30" s="1091"/>
      <c r="AC30" s="1091"/>
      <c r="AD30" s="1091"/>
      <c r="AE30" s="1091"/>
      <c r="AI30" s="55"/>
      <c r="AJ30" s="55"/>
      <c r="AK30" s="55"/>
      <c r="AL30" s="55"/>
      <c r="AM30" s="55" t="s">
        <v>847</v>
      </c>
      <c r="AN30" s="55"/>
      <c r="AO30" s="55"/>
      <c r="AP30" s="55"/>
      <c r="AQ30" s="55"/>
      <c r="AR30" s="55"/>
      <c r="AS30" s="55"/>
      <c r="AT30" s="55"/>
    </row>
    <row r="31" spans="1:46" ht="18.600000000000001" customHeight="1">
      <c r="A31" s="1073" t="s">
        <v>843</v>
      </c>
      <c r="B31" s="1074"/>
      <c r="C31" s="1074"/>
      <c r="D31" s="1074"/>
      <c r="E31" s="1075"/>
      <c r="F31" s="1157"/>
      <c r="G31" s="1158"/>
      <c r="H31" s="1158"/>
      <c r="I31" s="1158"/>
      <c r="J31" s="1158"/>
      <c r="K31" s="1158"/>
      <c r="L31" s="1158"/>
      <c r="M31" s="1158"/>
      <c r="N31" s="1158"/>
      <c r="O31" s="1158"/>
      <c r="P31" s="1158"/>
      <c r="Q31" s="1158"/>
      <c r="R31" s="1159"/>
      <c r="S31" s="1092"/>
      <c r="T31" s="1093"/>
      <c r="U31" s="1093"/>
      <c r="V31" s="1093"/>
      <c r="W31" s="1093"/>
      <c r="X31" s="1093"/>
      <c r="Y31" s="1093"/>
      <c r="Z31" s="1093"/>
      <c r="AA31" s="1093"/>
      <c r="AB31" s="1093"/>
      <c r="AC31" s="1093"/>
      <c r="AD31" s="1093"/>
      <c r="AE31" s="1094"/>
      <c r="AI31" s="52"/>
      <c r="AJ31" s="52"/>
      <c r="AK31" s="52"/>
      <c r="AL31" s="52"/>
      <c r="AM31" s="52" t="s">
        <v>848</v>
      </c>
      <c r="AN31" s="52"/>
      <c r="AO31" s="52"/>
      <c r="AP31" s="52"/>
      <c r="AQ31" s="52"/>
      <c r="AR31" s="52"/>
      <c r="AS31" s="52"/>
      <c r="AT31" s="52"/>
    </row>
    <row r="32" spans="1:46" s="55" customFormat="1" ht="18.600000000000001" customHeight="1">
      <c r="A32" s="1095" t="s">
        <v>846</v>
      </c>
      <c r="B32" s="1096"/>
      <c r="C32" s="1096"/>
      <c r="D32" s="1096"/>
      <c r="E32" s="1097"/>
      <c r="F32" s="1098" t="s">
        <v>925</v>
      </c>
      <c r="G32" s="1098"/>
      <c r="H32" s="1098"/>
      <c r="I32" s="1098"/>
      <c r="J32" s="1098"/>
      <c r="K32" s="1098"/>
      <c r="L32" s="1098"/>
      <c r="M32" s="1098"/>
      <c r="N32" s="1098"/>
      <c r="O32" s="1098"/>
      <c r="P32" s="1098"/>
      <c r="Q32" s="1098"/>
      <c r="R32" s="1098"/>
      <c r="S32" s="1099"/>
      <c r="T32" s="1099"/>
      <c r="U32" s="1099"/>
      <c r="V32" s="1099"/>
      <c r="W32" s="1099"/>
      <c r="X32" s="1099"/>
      <c r="Y32" s="1099"/>
      <c r="Z32" s="1099"/>
      <c r="AA32" s="1099"/>
      <c r="AB32" s="1099"/>
      <c r="AC32" s="1099"/>
      <c r="AD32" s="1099"/>
      <c r="AE32" s="1099"/>
      <c r="AI32" s="52"/>
      <c r="AJ32" s="52"/>
      <c r="AK32" s="52"/>
      <c r="AL32" s="52"/>
      <c r="AM32" s="52" t="s">
        <v>849</v>
      </c>
      <c r="AN32" s="52"/>
      <c r="AO32" s="52"/>
      <c r="AP32" s="52"/>
      <c r="AQ32" s="52"/>
      <c r="AR32" s="52"/>
      <c r="AS32" s="52"/>
      <c r="AT32" s="52"/>
    </row>
    <row r="33" spans="1:46" s="52" customFormat="1" ht="18.600000000000001" customHeight="1">
      <c r="A33" s="1053" t="s">
        <v>807</v>
      </c>
      <c r="B33" s="1054"/>
      <c r="C33" s="1054"/>
      <c r="D33" s="1054"/>
      <c r="E33" s="1055"/>
      <c r="F33" s="1060"/>
      <c r="G33" s="1060"/>
      <c r="H33" s="1060"/>
      <c r="I33" s="1060"/>
      <c r="J33" s="1060"/>
      <c r="K33" s="1060"/>
      <c r="L33" s="1060"/>
      <c r="M33" s="1060"/>
      <c r="N33" s="1060"/>
      <c r="O33" s="1061" t="s">
        <v>149</v>
      </c>
      <c r="P33" s="1062"/>
      <c r="Q33" s="1062"/>
      <c r="R33" s="1063"/>
      <c r="S33" s="1060"/>
      <c r="T33" s="1060"/>
      <c r="U33" s="1060"/>
      <c r="V33" s="1060"/>
      <c r="W33" s="1060"/>
      <c r="X33" s="1060"/>
      <c r="Y33" s="1060"/>
      <c r="Z33" s="1060"/>
      <c r="AA33" s="1060"/>
      <c r="AB33" s="1061" t="s">
        <v>149</v>
      </c>
      <c r="AC33" s="1062"/>
      <c r="AD33" s="1062"/>
      <c r="AE33" s="1063"/>
      <c r="AF33" s="55"/>
      <c r="AL33" s="52" t="s">
        <v>850</v>
      </c>
    </row>
    <row r="34" spans="1:46" s="52" customFormat="1" ht="18.600000000000001" customHeight="1">
      <c r="A34" s="1064" t="s">
        <v>808</v>
      </c>
      <c r="B34" s="1065"/>
      <c r="C34" s="1065"/>
      <c r="D34" s="1065"/>
      <c r="E34" s="1066"/>
      <c r="F34" s="1070"/>
      <c r="G34" s="1071"/>
      <c r="H34" s="1071"/>
      <c r="I34" s="1071"/>
      <c r="J34" s="1071"/>
      <c r="K34" s="1072"/>
      <c r="L34" s="167" t="s">
        <v>247</v>
      </c>
      <c r="M34" s="1070"/>
      <c r="N34" s="1071"/>
      <c r="O34" s="1071"/>
      <c r="P34" s="1071"/>
      <c r="Q34" s="1071"/>
      <c r="R34" s="1072"/>
      <c r="S34" s="1070"/>
      <c r="T34" s="1071"/>
      <c r="U34" s="1071"/>
      <c r="V34" s="1071"/>
      <c r="W34" s="1071"/>
      <c r="X34" s="1072"/>
      <c r="Y34" s="167" t="s">
        <v>247</v>
      </c>
      <c r="Z34" s="1070"/>
      <c r="AA34" s="1071"/>
      <c r="AB34" s="1071"/>
      <c r="AC34" s="1071"/>
      <c r="AD34" s="1071"/>
      <c r="AE34" s="1072"/>
      <c r="AF34" s="55"/>
      <c r="AM34" s="52" t="s">
        <v>851</v>
      </c>
    </row>
    <row r="35" spans="1:46" s="52" customFormat="1" ht="18.600000000000001" customHeight="1">
      <c r="A35" s="1080" t="s">
        <v>300</v>
      </c>
      <c r="B35" s="1081"/>
      <c r="C35" s="1081"/>
      <c r="D35" s="1081"/>
      <c r="E35" s="1082"/>
      <c r="F35" s="1083" t="s">
        <v>809</v>
      </c>
      <c r="G35" s="1084"/>
      <c r="H35" s="1084"/>
      <c r="I35" s="1084"/>
      <c r="J35" s="1084"/>
      <c r="K35" s="1084"/>
      <c r="L35" s="1084"/>
      <c r="M35" s="1084"/>
      <c r="N35" s="1084"/>
      <c r="O35" s="1084"/>
      <c r="P35" s="1084"/>
      <c r="Q35" s="1084"/>
      <c r="R35" s="1085"/>
      <c r="S35" s="1083" t="s">
        <v>809</v>
      </c>
      <c r="T35" s="1084"/>
      <c r="U35" s="1084"/>
      <c r="V35" s="1084"/>
      <c r="W35" s="1084"/>
      <c r="X35" s="1084"/>
      <c r="Y35" s="1084"/>
      <c r="Z35" s="1084"/>
      <c r="AA35" s="1084"/>
      <c r="AB35" s="1084"/>
      <c r="AC35" s="1084"/>
      <c r="AD35" s="1084"/>
      <c r="AE35" s="1085"/>
      <c r="AF35" s="55"/>
      <c r="AM35" s="52" t="s">
        <v>852</v>
      </c>
    </row>
    <row r="36" spans="1:46" s="52" customFormat="1" ht="18.600000000000001" customHeight="1">
      <c r="A36" s="1103"/>
      <c r="B36" s="1104"/>
      <c r="C36" s="1104"/>
      <c r="D36" s="1104"/>
      <c r="E36" s="1105"/>
      <c r="F36" s="1106"/>
      <c r="G36" s="1106"/>
      <c r="H36" s="1106"/>
      <c r="I36" s="1106"/>
      <c r="J36" s="1106"/>
      <c r="K36" s="1106"/>
      <c r="L36" s="1106"/>
      <c r="M36" s="1106"/>
      <c r="N36" s="1106"/>
      <c r="O36" s="1106"/>
      <c r="P36" s="1106"/>
      <c r="Q36" s="1106"/>
      <c r="R36" s="1106"/>
      <c r="S36" s="1106"/>
      <c r="T36" s="1106"/>
      <c r="U36" s="1106"/>
      <c r="V36" s="1106"/>
      <c r="W36" s="1106"/>
      <c r="X36" s="1106"/>
      <c r="Y36" s="1106"/>
      <c r="Z36" s="1106"/>
      <c r="AA36" s="1106"/>
      <c r="AB36" s="1106"/>
      <c r="AC36" s="1106"/>
      <c r="AD36" s="1106"/>
      <c r="AE36" s="1106"/>
      <c r="AF36" s="55"/>
      <c r="AM36" s="52" t="s">
        <v>853</v>
      </c>
    </row>
    <row r="37" spans="1:46" s="52" customFormat="1" ht="18.600000000000001" customHeight="1">
      <c r="A37" s="1100"/>
      <c r="B37" s="1101"/>
      <c r="C37" s="1101"/>
      <c r="D37" s="1101"/>
      <c r="E37" s="1102"/>
      <c r="F37" s="1077"/>
      <c r="G37" s="1077"/>
      <c r="H37" s="1077"/>
      <c r="I37" s="1077"/>
      <c r="J37" s="1077"/>
      <c r="K37" s="1077"/>
      <c r="L37" s="1077"/>
      <c r="M37" s="1077"/>
      <c r="N37" s="1077"/>
      <c r="O37" s="1077"/>
      <c r="P37" s="1077"/>
      <c r="Q37" s="1077"/>
      <c r="R37" s="1077"/>
      <c r="S37" s="1077"/>
      <c r="T37" s="1077"/>
      <c r="U37" s="1077"/>
      <c r="V37" s="1077"/>
      <c r="W37" s="1077"/>
      <c r="X37" s="1077"/>
      <c r="Y37" s="1077"/>
      <c r="Z37" s="1077"/>
      <c r="AA37" s="1077"/>
      <c r="AB37" s="1077"/>
      <c r="AC37" s="1077"/>
      <c r="AD37" s="1077"/>
      <c r="AE37" s="1077"/>
      <c r="AF37" s="55"/>
      <c r="AK37" s="284" t="s">
        <v>875</v>
      </c>
    </row>
    <row r="38" spans="1:46" s="52" customFormat="1" ht="18.600000000000001" customHeight="1">
      <c r="A38" s="1100"/>
      <c r="B38" s="1101"/>
      <c r="C38" s="1101"/>
      <c r="D38" s="1101"/>
      <c r="E38" s="1102"/>
      <c r="F38" s="1077"/>
      <c r="G38" s="1077"/>
      <c r="H38" s="1077"/>
      <c r="I38" s="1077"/>
      <c r="J38" s="1077"/>
      <c r="K38" s="1077"/>
      <c r="L38" s="1077"/>
      <c r="M38" s="1077"/>
      <c r="N38" s="1077"/>
      <c r="O38" s="1077"/>
      <c r="P38" s="1077"/>
      <c r="Q38" s="1077"/>
      <c r="R38" s="1077"/>
      <c r="S38" s="1077"/>
      <c r="T38" s="1077"/>
      <c r="U38" s="1077"/>
      <c r="V38" s="1077"/>
      <c r="W38" s="1077"/>
      <c r="X38" s="1077"/>
      <c r="Y38" s="1077"/>
      <c r="Z38" s="1077"/>
      <c r="AA38" s="1077"/>
      <c r="AB38" s="1077"/>
      <c r="AC38" s="1077"/>
      <c r="AD38" s="1077"/>
      <c r="AE38" s="1077"/>
      <c r="AF38" s="55"/>
      <c r="AL38" s="52" t="s">
        <v>854</v>
      </c>
    </row>
    <row r="39" spans="1:46" s="52" customFormat="1" ht="18.600000000000001" customHeight="1">
      <c r="A39" s="1100"/>
      <c r="B39" s="1101"/>
      <c r="C39" s="1101"/>
      <c r="D39" s="1101"/>
      <c r="E39" s="1102"/>
      <c r="F39" s="1077"/>
      <c r="G39" s="1077"/>
      <c r="H39" s="1077"/>
      <c r="I39" s="1077"/>
      <c r="J39" s="1077"/>
      <c r="K39" s="1077"/>
      <c r="L39" s="1077"/>
      <c r="M39" s="1077"/>
      <c r="N39" s="1077"/>
      <c r="O39" s="1077"/>
      <c r="P39" s="1077"/>
      <c r="Q39" s="1077"/>
      <c r="R39" s="1077"/>
      <c r="S39" s="1077"/>
      <c r="T39" s="1077"/>
      <c r="U39" s="1077"/>
      <c r="V39" s="1077"/>
      <c r="W39" s="1077"/>
      <c r="X39" s="1077"/>
      <c r="Y39" s="1077"/>
      <c r="Z39" s="1077"/>
      <c r="AA39" s="1077"/>
      <c r="AB39" s="1077"/>
      <c r="AC39" s="1077"/>
      <c r="AD39" s="1077"/>
      <c r="AE39" s="1077"/>
      <c r="AF39" s="55"/>
      <c r="AM39" s="52" t="s">
        <v>855</v>
      </c>
    </row>
    <row r="40" spans="1:46" s="52" customFormat="1" ht="18.600000000000001" customHeight="1">
      <c r="A40" s="1100"/>
      <c r="B40" s="1101"/>
      <c r="C40" s="1101"/>
      <c r="D40" s="1101"/>
      <c r="E40" s="1102"/>
      <c r="F40" s="1077"/>
      <c r="G40" s="1077"/>
      <c r="H40" s="1077"/>
      <c r="I40" s="1077"/>
      <c r="J40" s="1077"/>
      <c r="K40" s="1077"/>
      <c r="L40" s="1077"/>
      <c r="M40" s="1077"/>
      <c r="N40" s="1077"/>
      <c r="O40" s="1077"/>
      <c r="P40" s="1077"/>
      <c r="Q40" s="1077"/>
      <c r="R40" s="1077"/>
      <c r="S40" s="1077"/>
      <c r="T40" s="1077"/>
      <c r="U40" s="1077"/>
      <c r="V40" s="1077"/>
      <c r="W40" s="1077"/>
      <c r="X40" s="1077"/>
      <c r="Y40" s="1077"/>
      <c r="Z40" s="1077"/>
      <c r="AA40" s="1077"/>
      <c r="AB40" s="1077"/>
      <c r="AC40" s="1077"/>
      <c r="AD40" s="1077"/>
      <c r="AE40" s="1077"/>
      <c r="AF40" s="55"/>
      <c r="AM40" s="52" t="s">
        <v>856</v>
      </c>
    </row>
    <row r="41" spans="1:46" s="52" customFormat="1" ht="18.600000000000001" customHeight="1">
      <c r="A41" s="1100"/>
      <c r="B41" s="1101"/>
      <c r="C41" s="1101"/>
      <c r="D41" s="1101"/>
      <c r="E41" s="1102"/>
      <c r="F41" s="1077"/>
      <c r="G41" s="1077"/>
      <c r="H41" s="1077"/>
      <c r="I41" s="1077"/>
      <c r="J41" s="1077"/>
      <c r="K41" s="1077"/>
      <c r="L41" s="1077"/>
      <c r="M41" s="1077"/>
      <c r="N41" s="1077"/>
      <c r="O41" s="1077"/>
      <c r="P41" s="1077"/>
      <c r="Q41" s="1077"/>
      <c r="R41" s="1077"/>
      <c r="S41" s="1077"/>
      <c r="T41" s="1077"/>
      <c r="U41" s="1077"/>
      <c r="V41" s="1077"/>
      <c r="W41" s="1077"/>
      <c r="X41" s="1077"/>
      <c r="Y41" s="1077"/>
      <c r="Z41" s="1077"/>
      <c r="AA41" s="1077"/>
      <c r="AB41" s="1077"/>
      <c r="AC41" s="1077"/>
      <c r="AD41" s="1077"/>
      <c r="AE41" s="1077"/>
      <c r="AF41" s="55"/>
      <c r="AK41" s="3"/>
      <c r="AL41" s="3"/>
      <c r="AM41" s="3" t="s">
        <v>857</v>
      </c>
    </row>
    <row r="42" spans="1:46" s="52" customFormat="1" ht="18.600000000000001" customHeight="1">
      <c r="A42" s="1107"/>
      <c r="B42" s="1108"/>
      <c r="C42" s="1108"/>
      <c r="D42" s="1108"/>
      <c r="E42" s="1109"/>
      <c r="F42" s="1110"/>
      <c r="G42" s="1110"/>
      <c r="H42" s="1110"/>
      <c r="I42" s="1110"/>
      <c r="J42" s="1110"/>
      <c r="K42" s="1110"/>
      <c r="L42" s="1110"/>
      <c r="M42" s="1110"/>
      <c r="N42" s="1110"/>
      <c r="O42" s="1110"/>
      <c r="P42" s="1110"/>
      <c r="Q42" s="1110"/>
      <c r="R42" s="1110"/>
      <c r="S42" s="1110"/>
      <c r="T42" s="1110"/>
      <c r="U42" s="1110"/>
      <c r="V42" s="1110"/>
      <c r="W42" s="1110"/>
      <c r="X42" s="1110"/>
      <c r="Y42" s="1110"/>
      <c r="Z42" s="1110"/>
      <c r="AA42" s="1110"/>
      <c r="AB42" s="1110"/>
      <c r="AC42" s="1110"/>
      <c r="AD42" s="1110"/>
      <c r="AE42" s="1110"/>
      <c r="AF42" s="55"/>
      <c r="AK42" s="3"/>
      <c r="AL42" s="3"/>
      <c r="AM42" s="3" t="s">
        <v>857</v>
      </c>
    </row>
    <row r="43" spans="1:46" s="52" customFormat="1" ht="18.600000000000001" customHeight="1">
      <c r="A43" s="56"/>
      <c r="B43" s="56"/>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5"/>
      <c r="AI43" s="3"/>
      <c r="AJ43" s="3"/>
      <c r="AK43" s="3"/>
      <c r="AL43" s="3"/>
      <c r="AM43" s="3" t="s">
        <v>858</v>
      </c>
      <c r="AN43" s="3"/>
      <c r="AO43" s="3"/>
      <c r="AP43" s="3"/>
      <c r="AQ43" s="3"/>
      <c r="AR43" s="3"/>
      <c r="AS43" s="3"/>
      <c r="AT43" s="3"/>
    </row>
    <row r="44" spans="1:46" s="52" customFormat="1" ht="18.600000000000001" customHeight="1">
      <c r="A44" s="56"/>
      <c r="B44" s="56"/>
      <c r="C44" s="56"/>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5"/>
      <c r="AI44" s="56"/>
      <c r="AJ44" s="56"/>
      <c r="AK44" s="86"/>
      <c r="AL44" s="86" t="s">
        <v>859</v>
      </c>
      <c r="AM44" s="86"/>
      <c r="AN44" s="56"/>
      <c r="AO44" s="56"/>
      <c r="AP44" s="56"/>
      <c r="AQ44" s="56"/>
      <c r="AR44" s="56"/>
      <c r="AS44" s="56"/>
      <c r="AT44" s="56"/>
    </row>
    <row r="45" spans="1:46" ht="18.600000000000001" customHeight="1">
      <c r="A45" s="858" t="s">
        <v>513</v>
      </c>
      <c r="B45" s="858"/>
      <c r="C45" s="858"/>
      <c r="D45" s="858"/>
      <c r="E45" s="858"/>
      <c r="F45" s="858"/>
      <c r="G45" s="858"/>
      <c r="H45" s="858"/>
      <c r="I45" s="858"/>
      <c r="J45" s="858"/>
      <c r="K45" s="858"/>
      <c r="L45" s="858"/>
      <c r="M45" s="858"/>
      <c r="N45" s="858"/>
      <c r="O45" s="858"/>
      <c r="P45" s="858"/>
      <c r="Q45" s="858"/>
      <c r="R45" s="858"/>
      <c r="S45" s="858"/>
      <c r="T45" s="858"/>
      <c r="U45" s="858"/>
      <c r="V45" s="858"/>
      <c r="W45" s="858"/>
      <c r="X45" s="858"/>
      <c r="Y45" s="858"/>
      <c r="Z45" s="858"/>
      <c r="AA45" s="858"/>
      <c r="AB45" s="858"/>
      <c r="AC45" s="858"/>
      <c r="AD45" s="858"/>
      <c r="AE45" s="858"/>
      <c r="AI45" s="56"/>
      <c r="AJ45" s="56"/>
      <c r="AK45" s="283" t="s">
        <v>876</v>
      </c>
      <c r="AL45" s="86"/>
      <c r="AM45" s="86"/>
      <c r="AN45" s="56"/>
      <c r="AO45" s="56"/>
      <c r="AP45" s="56"/>
      <c r="AQ45" s="56"/>
      <c r="AR45" s="56"/>
      <c r="AS45" s="56"/>
      <c r="AT45" s="56"/>
    </row>
    <row r="46" spans="1:46" s="56" customFormat="1" ht="18.600000000000001" customHeight="1">
      <c r="A46" s="858"/>
      <c r="B46" s="858"/>
      <c r="C46" s="858"/>
      <c r="D46" s="858"/>
      <c r="E46" s="858"/>
      <c r="F46" s="858"/>
      <c r="G46" s="858"/>
      <c r="H46" s="858"/>
      <c r="I46" s="858"/>
      <c r="J46" s="858"/>
      <c r="K46" s="858"/>
      <c r="L46" s="858"/>
      <c r="M46" s="858"/>
      <c r="N46" s="858"/>
      <c r="O46" s="858"/>
      <c r="P46" s="858"/>
      <c r="Q46" s="858"/>
      <c r="R46" s="858"/>
      <c r="S46" s="858"/>
      <c r="T46" s="858"/>
      <c r="U46" s="858"/>
      <c r="V46" s="858"/>
      <c r="W46" s="858"/>
      <c r="X46" s="858"/>
      <c r="Y46" s="858"/>
      <c r="Z46" s="858"/>
      <c r="AA46" s="858"/>
      <c r="AB46" s="858"/>
      <c r="AC46" s="858"/>
      <c r="AD46" s="858"/>
      <c r="AE46" s="858"/>
      <c r="AI46" s="57"/>
      <c r="AJ46" s="57"/>
      <c r="AK46" s="52"/>
      <c r="AL46" s="52" t="s">
        <v>860</v>
      </c>
      <c r="AM46" s="52"/>
      <c r="AN46" s="57"/>
      <c r="AO46" s="57"/>
      <c r="AP46" s="57"/>
      <c r="AQ46" s="57"/>
      <c r="AR46" s="57"/>
      <c r="AS46" s="57"/>
      <c r="AT46" s="57"/>
    </row>
    <row r="47" spans="1:46" s="56" customFormat="1" ht="18.600000000000001" customHeight="1">
      <c r="A47" s="86"/>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168"/>
      <c r="AI47" s="57"/>
      <c r="AJ47" s="57"/>
      <c r="AK47" s="52"/>
      <c r="AL47" s="52"/>
      <c r="AM47" s="52" t="s">
        <v>861</v>
      </c>
      <c r="AN47" s="57"/>
      <c r="AO47" s="57"/>
      <c r="AP47" s="57"/>
      <c r="AQ47" s="57"/>
      <c r="AR47" s="57"/>
      <c r="AS47" s="57"/>
      <c r="AT47" s="57"/>
    </row>
    <row r="48" spans="1:46" s="57" customFormat="1" ht="18.600000000000001" customHeight="1">
      <c r="A48" s="1121" t="s">
        <v>305</v>
      </c>
      <c r="B48" s="1122"/>
      <c r="C48" s="1122"/>
      <c r="D48" s="1122"/>
      <c r="E48" s="1122"/>
      <c r="F48" s="1122"/>
      <c r="G48" s="1122"/>
      <c r="H48" s="1122"/>
      <c r="I48" s="1122"/>
      <c r="J48" s="1122"/>
      <c r="K48" s="1122"/>
      <c r="L48" s="1122"/>
      <c r="M48" s="1122"/>
      <c r="N48" s="1122"/>
      <c r="O48" s="1122"/>
      <c r="P48" s="1122"/>
      <c r="Q48" s="1122"/>
      <c r="R48" s="1122"/>
      <c r="S48" s="1122"/>
      <c r="T48" s="1122"/>
      <c r="U48" s="1122"/>
      <c r="V48" s="1122"/>
      <c r="W48" s="1122"/>
      <c r="X48" s="1122"/>
      <c r="Y48" s="1122"/>
      <c r="Z48" s="1122"/>
      <c r="AA48" s="1122"/>
      <c r="AB48" s="1122"/>
      <c r="AC48" s="1122"/>
      <c r="AD48" s="1122"/>
      <c r="AE48" s="1123"/>
      <c r="AF48" s="169"/>
      <c r="AI48" s="3"/>
      <c r="AJ48" s="3"/>
      <c r="AK48" s="3"/>
      <c r="AL48" s="3"/>
      <c r="AM48" s="3" t="s">
        <v>862</v>
      </c>
      <c r="AN48" s="3"/>
      <c r="AO48" s="3"/>
      <c r="AP48" s="3"/>
      <c r="AQ48" s="3"/>
      <c r="AR48" s="3"/>
      <c r="AS48" s="3"/>
      <c r="AT48" s="3"/>
    </row>
    <row r="49" spans="1:46" s="57" customFormat="1" ht="18.600000000000001" customHeight="1">
      <c r="A49" s="1124"/>
      <c r="B49" s="883"/>
      <c r="C49" s="883"/>
      <c r="D49" s="883"/>
      <c r="E49" s="883"/>
      <c r="F49" s="883"/>
      <c r="G49" s="883"/>
      <c r="H49" s="883"/>
      <c r="I49" s="883"/>
      <c r="J49" s="883"/>
      <c r="K49" s="883"/>
      <c r="L49" s="883"/>
      <c r="M49" s="883"/>
      <c r="N49" s="883"/>
      <c r="O49" s="883"/>
      <c r="P49" s="883"/>
      <c r="Q49" s="883"/>
      <c r="R49" s="883"/>
      <c r="S49" s="883"/>
      <c r="T49" s="883"/>
      <c r="U49" s="883"/>
      <c r="V49" s="883"/>
      <c r="W49" s="883"/>
      <c r="X49" s="883"/>
      <c r="Y49" s="883"/>
      <c r="Z49" s="883"/>
      <c r="AA49" s="883"/>
      <c r="AB49" s="883"/>
      <c r="AC49" s="883"/>
      <c r="AD49" s="883"/>
      <c r="AE49" s="1125"/>
      <c r="AF49" s="169"/>
      <c r="AI49" s="3"/>
      <c r="AJ49" s="3"/>
      <c r="AK49" s="3"/>
      <c r="AL49" s="3" t="s">
        <v>863</v>
      </c>
      <c r="AM49" s="3"/>
      <c r="AN49" s="3"/>
      <c r="AO49" s="3"/>
      <c r="AP49" s="3"/>
      <c r="AQ49" s="3"/>
      <c r="AR49" s="3"/>
      <c r="AS49" s="3"/>
      <c r="AT49" s="3"/>
    </row>
    <row r="50" spans="1:46" ht="18.600000000000001" customHeight="1">
      <c r="A50" s="1124"/>
      <c r="B50" s="883"/>
      <c r="C50" s="883"/>
      <c r="D50" s="883"/>
      <c r="E50" s="883"/>
      <c r="F50" s="883"/>
      <c r="G50" s="883"/>
      <c r="H50" s="883"/>
      <c r="I50" s="883"/>
      <c r="J50" s="883"/>
      <c r="K50" s="883"/>
      <c r="L50" s="883"/>
      <c r="M50" s="883"/>
      <c r="N50" s="883"/>
      <c r="O50" s="883"/>
      <c r="P50" s="883"/>
      <c r="Q50" s="883"/>
      <c r="R50" s="883"/>
      <c r="S50" s="883"/>
      <c r="T50" s="883"/>
      <c r="U50" s="883"/>
      <c r="V50" s="883"/>
      <c r="W50" s="883"/>
      <c r="X50" s="883"/>
      <c r="Y50" s="883"/>
      <c r="Z50" s="883"/>
      <c r="AA50" s="883"/>
      <c r="AB50" s="883"/>
      <c r="AC50" s="883"/>
      <c r="AD50" s="883"/>
      <c r="AE50" s="1125"/>
      <c r="AF50" s="86"/>
      <c r="AM50" s="3" t="s">
        <v>864</v>
      </c>
    </row>
    <row r="51" spans="1:46" ht="18.600000000000001" customHeight="1">
      <c r="A51" s="1124"/>
      <c r="B51" s="883"/>
      <c r="C51" s="883"/>
      <c r="D51" s="883"/>
      <c r="E51" s="883"/>
      <c r="F51" s="883"/>
      <c r="G51" s="883"/>
      <c r="H51" s="883"/>
      <c r="I51" s="883"/>
      <c r="J51" s="883"/>
      <c r="K51" s="883"/>
      <c r="L51" s="883"/>
      <c r="M51" s="883"/>
      <c r="N51" s="883"/>
      <c r="O51" s="883"/>
      <c r="P51" s="883"/>
      <c r="Q51" s="883"/>
      <c r="R51" s="883"/>
      <c r="S51" s="883"/>
      <c r="T51" s="883"/>
      <c r="U51" s="883"/>
      <c r="V51" s="883"/>
      <c r="W51" s="883"/>
      <c r="X51" s="883"/>
      <c r="Y51" s="883"/>
      <c r="Z51" s="883"/>
      <c r="AA51" s="883"/>
      <c r="AB51" s="883"/>
      <c r="AC51" s="883"/>
      <c r="AD51" s="883"/>
      <c r="AE51" s="1125"/>
      <c r="AF51" s="86"/>
      <c r="AM51" s="3" t="s">
        <v>865</v>
      </c>
    </row>
    <row r="52" spans="1:46" ht="18.600000000000001" customHeight="1">
      <c r="A52" s="1124"/>
      <c r="B52" s="883"/>
      <c r="C52" s="883"/>
      <c r="D52" s="883"/>
      <c r="E52" s="883"/>
      <c r="F52" s="883"/>
      <c r="G52" s="883"/>
      <c r="H52" s="883"/>
      <c r="I52" s="883"/>
      <c r="J52" s="883"/>
      <c r="K52" s="883"/>
      <c r="L52" s="883"/>
      <c r="M52" s="883"/>
      <c r="N52" s="883"/>
      <c r="O52" s="883"/>
      <c r="P52" s="883"/>
      <c r="Q52" s="883"/>
      <c r="R52" s="883"/>
      <c r="S52" s="883"/>
      <c r="T52" s="883"/>
      <c r="U52" s="883"/>
      <c r="V52" s="883"/>
      <c r="W52" s="883"/>
      <c r="X52" s="883"/>
      <c r="Y52" s="883"/>
      <c r="Z52" s="883"/>
      <c r="AA52" s="883"/>
      <c r="AB52" s="883"/>
      <c r="AC52" s="883"/>
      <c r="AD52" s="883"/>
      <c r="AE52" s="1125"/>
      <c r="AL52" s="3" t="s">
        <v>866</v>
      </c>
    </row>
    <row r="53" spans="1:46" ht="18.600000000000001" customHeight="1">
      <c r="A53" s="1124"/>
      <c r="B53" s="883"/>
      <c r="C53" s="883"/>
      <c r="D53" s="883"/>
      <c r="E53" s="883"/>
      <c r="F53" s="883"/>
      <c r="G53" s="883"/>
      <c r="H53" s="883"/>
      <c r="I53" s="883"/>
      <c r="J53" s="883"/>
      <c r="K53" s="883"/>
      <c r="L53" s="883"/>
      <c r="M53" s="883"/>
      <c r="N53" s="883"/>
      <c r="O53" s="883"/>
      <c r="P53" s="883"/>
      <c r="Q53" s="883"/>
      <c r="R53" s="883"/>
      <c r="S53" s="883"/>
      <c r="T53" s="883"/>
      <c r="U53" s="883"/>
      <c r="V53" s="883"/>
      <c r="W53" s="883"/>
      <c r="X53" s="883"/>
      <c r="Y53" s="883"/>
      <c r="Z53" s="883"/>
      <c r="AA53" s="883"/>
      <c r="AB53" s="883"/>
      <c r="AC53" s="883"/>
      <c r="AD53" s="883"/>
      <c r="AE53" s="1125"/>
      <c r="AK53" s="283" t="s">
        <v>877</v>
      </c>
    </row>
    <row r="54" spans="1:46" ht="18.600000000000001" customHeight="1">
      <c r="A54" s="1124"/>
      <c r="B54" s="883"/>
      <c r="C54" s="883"/>
      <c r="D54" s="883"/>
      <c r="E54" s="883"/>
      <c r="F54" s="883"/>
      <c r="G54" s="883"/>
      <c r="H54" s="883"/>
      <c r="I54" s="883"/>
      <c r="J54" s="883"/>
      <c r="K54" s="883"/>
      <c r="L54" s="883"/>
      <c r="M54" s="883"/>
      <c r="N54" s="883"/>
      <c r="O54" s="883"/>
      <c r="P54" s="883"/>
      <c r="Q54" s="883"/>
      <c r="R54" s="883"/>
      <c r="S54" s="883"/>
      <c r="T54" s="883"/>
      <c r="U54" s="883"/>
      <c r="V54" s="883"/>
      <c r="W54" s="883"/>
      <c r="X54" s="883"/>
      <c r="Y54" s="883"/>
      <c r="Z54" s="883"/>
      <c r="AA54" s="883"/>
      <c r="AB54" s="883"/>
      <c r="AC54" s="883"/>
      <c r="AD54" s="883"/>
      <c r="AE54" s="1125"/>
      <c r="AL54" s="3" t="s">
        <v>867</v>
      </c>
    </row>
    <row r="55" spans="1:46" ht="18.600000000000001" customHeight="1">
      <c r="A55" s="1124"/>
      <c r="B55" s="883"/>
      <c r="C55" s="883"/>
      <c r="D55" s="883"/>
      <c r="E55" s="883"/>
      <c r="F55" s="883"/>
      <c r="G55" s="883"/>
      <c r="H55" s="883"/>
      <c r="I55" s="883"/>
      <c r="J55" s="883"/>
      <c r="K55" s="883"/>
      <c r="L55" s="883"/>
      <c r="M55" s="883"/>
      <c r="N55" s="883"/>
      <c r="O55" s="883"/>
      <c r="P55" s="883"/>
      <c r="Q55" s="883"/>
      <c r="R55" s="883"/>
      <c r="S55" s="883"/>
      <c r="T55" s="883"/>
      <c r="U55" s="883"/>
      <c r="V55" s="883"/>
      <c r="W55" s="883"/>
      <c r="X55" s="883"/>
      <c r="Y55" s="883"/>
      <c r="Z55" s="883"/>
      <c r="AA55" s="883"/>
      <c r="AB55" s="883"/>
      <c r="AC55" s="883"/>
      <c r="AD55" s="883"/>
      <c r="AE55" s="1125"/>
      <c r="AL55" s="3" t="s">
        <v>868</v>
      </c>
    </row>
    <row r="56" spans="1:46" ht="18.600000000000001" customHeight="1">
      <c r="A56" s="1124"/>
      <c r="B56" s="883"/>
      <c r="C56" s="883"/>
      <c r="D56" s="883"/>
      <c r="E56" s="883"/>
      <c r="F56" s="883"/>
      <c r="G56" s="883"/>
      <c r="H56" s="883"/>
      <c r="I56" s="883"/>
      <c r="J56" s="883"/>
      <c r="K56" s="883"/>
      <c r="L56" s="883"/>
      <c r="M56" s="883"/>
      <c r="N56" s="883"/>
      <c r="O56" s="883"/>
      <c r="P56" s="883"/>
      <c r="Q56" s="883"/>
      <c r="R56" s="883"/>
      <c r="S56" s="883"/>
      <c r="T56" s="883"/>
      <c r="U56" s="883"/>
      <c r="V56" s="883"/>
      <c r="W56" s="883"/>
      <c r="X56" s="883"/>
      <c r="Y56" s="883"/>
      <c r="Z56" s="883"/>
      <c r="AA56" s="883"/>
      <c r="AB56" s="883"/>
      <c r="AC56" s="883"/>
      <c r="AD56" s="883"/>
      <c r="AE56" s="1125"/>
      <c r="AL56" s="3" t="s">
        <v>869</v>
      </c>
    </row>
    <row r="57" spans="1:46" ht="18.600000000000001" customHeight="1">
      <c r="A57" s="1124"/>
      <c r="B57" s="883"/>
      <c r="C57" s="883"/>
      <c r="D57" s="883"/>
      <c r="E57" s="883"/>
      <c r="F57" s="883"/>
      <c r="G57" s="883"/>
      <c r="H57" s="883"/>
      <c r="I57" s="883"/>
      <c r="J57" s="883"/>
      <c r="K57" s="883"/>
      <c r="L57" s="883"/>
      <c r="M57" s="883"/>
      <c r="N57" s="883"/>
      <c r="O57" s="883"/>
      <c r="P57" s="883"/>
      <c r="Q57" s="883"/>
      <c r="R57" s="883"/>
      <c r="S57" s="883"/>
      <c r="T57" s="883"/>
      <c r="U57" s="883"/>
      <c r="V57" s="883"/>
      <c r="W57" s="883"/>
      <c r="X57" s="883"/>
      <c r="Y57" s="883"/>
      <c r="Z57" s="883"/>
      <c r="AA57" s="883"/>
      <c r="AB57" s="883"/>
      <c r="AC57" s="883"/>
      <c r="AD57" s="883"/>
      <c r="AE57" s="1125"/>
    </row>
    <row r="58" spans="1:46" ht="18.600000000000001" customHeight="1">
      <c r="A58" s="1124"/>
      <c r="B58" s="883"/>
      <c r="C58" s="883"/>
      <c r="D58" s="883"/>
      <c r="E58" s="883"/>
      <c r="F58" s="883"/>
      <c r="G58" s="883"/>
      <c r="H58" s="883"/>
      <c r="I58" s="883"/>
      <c r="J58" s="883"/>
      <c r="K58" s="883"/>
      <c r="L58" s="883"/>
      <c r="M58" s="883"/>
      <c r="N58" s="883"/>
      <c r="O58" s="883"/>
      <c r="P58" s="883"/>
      <c r="Q58" s="883"/>
      <c r="R58" s="883"/>
      <c r="S58" s="883"/>
      <c r="T58" s="883"/>
      <c r="U58" s="883"/>
      <c r="V58" s="883"/>
      <c r="W58" s="883"/>
      <c r="X58" s="883"/>
      <c r="Y58" s="883"/>
      <c r="Z58" s="883"/>
      <c r="AA58" s="883"/>
      <c r="AB58" s="883"/>
      <c r="AC58" s="883"/>
      <c r="AD58" s="883"/>
      <c r="AE58" s="1125"/>
    </row>
    <row r="59" spans="1:46" ht="18.600000000000001" customHeight="1">
      <c r="A59" s="1124"/>
      <c r="B59" s="883"/>
      <c r="C59" s="883"/>
      <c r="D59" s="883"/>
      <c r="E59" s="883"/>
      <c r="F59" s="883"/>
      <c r="G59" s="883"/>
      <c r="H59" s="883"/>
      <c r="I59" s="883"/>
      <c r="J59" s="883"/>
      <c r="K59" s="883"/>
      <c r="L59" s="883"/>
      <c r="M59" s="883"/>
      <c r="N59" s="883"/>
      <c r="O59" s="883"/>
      <c r="P59" s="883"/>
      <c r="Q59" s="883"/>
      <c r="R59" s="883"/>
      <c r="S59" s="883"/>
      <c r="T59" s="883"/>
      <c r="U59" s="883"/>
      <c r="V59" s="883"/>
      <c r="W59" s="883"/>
      <c r="X59" s="883"/>
      <c r="Y59" s="883"/>
      <c r="Z59" s="883"/>
      <c r="AA59" s="883"/>
      <c r="AB59" s="883"/>
      <c r="AC59" s="883"/>
      <c r="AD59" s="883"/>
      <c r="AE59" s="1125"/>
      <c r="AK59" s="86"/>
      <c r="AL59" s="86"/>
      <c r="AM59" s="86"/>
    </row>
    <row r="60" spans="1:46" ht="18.600000000000001" customHeight="1">
      <c r="A60" s="1126"/>
      <c r="B60" s="1127"/>
      <c r="C60" s="1127"/>
      <c r="D60" s="1127"/>
      <c r="E60" s="1127"/>
      <c r="F60" s="1127"/>
      <c r="G60" s="1127"/>
      <c r="H60" s="1127"/>
      <c r="I60" s="1127"/>
      <c r="J60" s="1127"/>
      <c r="K60" s="1127"/>
      <c r="L60" s="1127"/>
      <c r="M60" s="1127"/>
      <c r="N60" s="1127"/>
      <c r="O60" s="1127"/>
      <c r="P60" s="1127"/>
      <c r="Q60" s="1127"/>
      <c r="R60" s="1127"/>
      <c r="S60" s="1127"/>
      <c r="T60" s="1127"/>
      <c r="U60" s="1127"/>
      <c r="V60" s="1127"/>
      <c r="W60" s="1127"/>
      <c r="X60" s="1127"/>
      <c r="Y60" s="1127"/>
      <c r="Z60" s="1127"/>
      <c r="AA60" s="1127"/>
      <c r="AB60" s="1127"/>
      <c r="AC60" s="1127"/>
      <c r="AD60" s="1127"/>
      <c r="AE60" s="1128"/>
    </row>
    <row r="61" spans="1:46" ht="18.600000000000001" customHeight="1">
      <c r="A61" s="1129" t="s">
        <v>1018</v>
      </c>
      <c r="B61" s="1129"/>
      <c r="C61" s="1129"/>
      <c r="D61" s="1129"/>
      <c r="E61" s="1129"/>
      <c r="F61" s="1129"/>
      <c r="G61" s="1129"/>
      <c r="H61" s="1129"/>
      <c r="I61" s="1129"/>
      <c r="J61" s="1129"/>
      <c r="K61" s="1129"/>
      <c r="L61" s="1129"/>
      <c r="M61" s="1129"/>
      <c r="N61" s="1129"/>
      <c r="O61" s="1129"/>
      <c r="P61" s="1129"/>
      <c r="Q61" s="1129"/>
      <c r="R61" s="1129"/>
      <c r="S61" s="1129"/>
      <c r="T61" s="1129"/>
      <c r="U61" s="1129"/>
      <c r="V61" s="1129"/>
      <c r="W61" s="1129"/>
      <c r="X61" s="1129"/>
      <c r="Y61" s="1129"/>
      <c r="Z61" s="1129"/>
      <c r="AA61" s="1129"/>
      <c r="AB61" s="1129"/>
      <c r="AC61" s="1129"/>
      <c r="AD61" s="1129"/>
      <c r="AE61" s="1129"/>
    </row>
    <row r="62" spans="1:46" ht="18.600000000000001" customHeight="1">
      <c r="A62" s="1129"/>
      <c r="B62" s="1129"/>
      <c r="C62" s="1129"/>
      <c r="D62" s="1129"/>
      <c r="E62" s="1129"/>
      <c r="F62" s="1129"/>
      <c r="G62" s="1129"/>
      <c r="H62" s="1129"/>
      <c r="I62" s="1129"/>
      <c r="J62" s="1129"/>
      <c r="K62" s="1129"/>
      <c r="L62" s="1129"/>
      <c r="M62" s="1129"/>
      <c r="N62" s="1129"/>
      <c r="O62" s="1129"/>
      <c r="P62" s="1129"/>
      <c r="Q62" s="1129"/>
      <c r="R62" s="1129"/>
      <c r="S62" s="1129"/>
      <c r="T62" s="1129"/>
      <c r="U62" s="1129"/>
      <c r="V62" s="1129"/>
      <c r="W62" s="1129"/>
      <c r="X62" s="1129"/>
      <c r="Y62" s="1129"/>
      <c r="Z62" s="1129"/>
      <c r="AA62" s="1129"/>
      <c r="AB62" s="1129"/>
      <c r="AC62" s="1129"/>
      <c r="AD62" s="1129"/>
      <c r="AE62" s="1129"/>
    </row>
    <row r="63" spans="1:46" ht="18.600000000000001" customHeight="1">
      <c r="A63" s="86"/>
      <c r="B63" s="1114" t="s">
        <v>306</v>
      </c>
      <c r="C63" s="1114"/>
      <c r="D63" s="1130" t="s">
        <v>307</v>
      </c>
      <c r="E63" s="1131"/>
      <c r="F63" s="1131"/>
      <c r="G63" s="1131"/>
      <c r="H63" s="1131"/>
      <c r="I63" s="1131"/>
      <c r="J63" s="1131"/>
      <c r="K63" s="1131"/>
      <c r="L63" s="1131"/>
      <c r="M63" s="1131"/>
      <c r="N63" s="1131"/>
      <c r="O63" s="1131"/>
      <c r="P63" s="1131"/>
      <c r="Q63" s="1131"/>
      <c r="R63" s="1131"/>
      <c r="S63" s="1131"/>
      <c r="T63" s="1131"/>
      <c r="U63" s="1131"/>
      <c r="V63" s="1131"/>
      <c r="W63" s="1131"/>
      <c r="X63" s="1132"/>
      <c r="Y63" s="1133" t="s">
        <v>308</v>
      </c>
      <c r="Z63" s="1134"/>
      <c r="AA63" s="1134"/>
      <c r="AB63" s="1134"/>
      <c r="AC63" s="1134"/>
      <c r="AD63" s="1135"/>
      <c r="AE63" s="86"/>
    </row>
    <row r="64" spans="1:46" ht="18.600000000000001" customHeight="1">
      <c r="A64" s="86"/>
      <c r="B64" s="1114">
        <v>1</v>
      </c>
      <c r="C64" s="1114"/>
      <c r="D64" s="1115"/>
      <c r="E64" s="1116"/>
      <c r="F64" s="1116"/>
      <c r="G64" s="1116"/>
      <c r="H64" s="1116"/>
      <c r="I64" s="1116"/>
      <c r="J64" s="1116"/>
      <c r="K64" s="1116"/>
      <c r="L64" s="1116"/>
      <c r="M64" s="1116"/>
      <c r="N64" s="1116"/>
      <c r="O64" s="1116"/>
      <c r="P64" s="1116"/>
      <c r="Q64" s="1116"/>
      <c r="R64" s="1116"/>
      <c r="S64" s="1116"/>
      <c r="T64" s="1116"/>
      <c r="U64" s="1116"/>
      <c r="V64" s="1116"/>
      <c r="W64" s="1116"/>
      <c r="X64" s="1117"/>
      <c r="Y64" s="1111" t="s">
        <v>298</v>
      </c>
      <c r="Z64" s="1112"/>
      <c r="AA64" s="1112"/>
      <c r="AB64" s="1112"/>
      <c r="AC64" s="1112"/>
      <c r="AD64" s="1113"/>
      <c r="AE64" s="86"/>
      <c r="AI64" s="86"/>
      <c r="AJ64" s="86"/>
      <c r="AN64" s="86"/>
      <c r="AO64" s="86"/>
      <c r="AP64" s="86"/>
      <c r="AQ64" s="86"/>
      <c r="AR64" s="86"/>
      <c r="AS64" s="86"/>
      <c r="AT64" s="86"/>
    </row>
    <row r="65" spans="1:46" ht="18.600000000000001" customHeight="1">
      <c r="A65" s="86"/>
      <c r="B65" s="1114">
        <v>2</v>
      </c>
      <c r="C65" s="1114"/>
      <c r="D65" s="1118"/>
      <c r="E65" s="1119"/>
      <c r="F65" s="1119"/>
      <c r="G65" s="1119"/>
      <c r="H65" s="1119"/>
      <c r="I65" s="1119"/>
      <c r="J65" s="1119"/>
      <c r="K65" s="1119"/>
      <c r="L65" s="1119"/>
      <c r="M65" s="1119"/>
      <c r="N65" s="1119"/>
      <c r="O65" s="1119"/>
      <c r="P65" s="1119"/>
      <c r="Q65" s="1119"/>
      <c r="R65" s="1119"/>
      <c r="S65" s="1119"/>
      <c r="T65" s="1119"/>
      <c r="U65" s="1119"/>
      <c r="V65" s="1119"/>
      <c r="W65" s="1119"/>
      <c r="X65" s="1120"/>
      <c r="Y65" s="1111"/>
      <c r="Z65" s="1112"/>
      <c r="AA65" s="1112"/>
      <c r="AB65" s="1112"/>
      <c r="AC65" s="1112"/>
      <c r="AD65" s="1113"/>
      <c r="AE65" s="86"/>
      <c r="AI65" s="86"/>
      <c r="AJ65" s="86"/>
      <c r="AN65" s="86"/>
      <c r="AO65" s="86"/>
      <c r="AP65" s="86"/>
      <c r="AQ65" s="86"/>
      <c r="AR65" s="86"/>
      <c r="AS65" s="86"/>
      <c r="AT65" s="86"/>
    </row>
    <row r="66" spans="1:46" s="86" customFormat="1" ht="18.600000000000001" customHeight="1">
      <c r="B66" s="1114">
        <v>3</v>
      </c>
      <c r="C66" s="1114"/>
      <c r="D66" s="1118"/>
      <c r="E66" s="1119"/>
      <c r="F66" s="1119"/>
      <c r="G66" s="1119"/>
      <c r="H66" s="1119"/>
      <c r="I66" s="1119"/>
      <c r="J66" s="1119"/>
      <c r="K66" s="1119"/>
      <c r="L66" s="1119"/>
      <c r="M66" s="1119"/>
      <c r="N66" s="1119"/>
      <c r="O66" s="1119"/>
      <c r="P66" s="1119"/>
      <c r="Q66" s="1119"/>
      <c r="R66" s="1119"/>
      <c r="S66" s="1119"/>
      <c r="T66" s="1119"/>
      <c r="U66" s="1119"/>
      <c r="V66" s="1119"/>
      <c r="W66" s="1119"/>
      <c r="X66" s="1120"/>
      <c r="Y66" s="1111"/>
      <c r="Z66" s="1112"/>
      <c r="AA66" s="1112"/>
      <c r="AB66" s="1112"/>
      <c r="AC66" s="1112"/>
      <c r="AD66" s="1113"/>
    </row>
    <row r="67" spans="1:46" s="86" customFormat="1" ht="18.600000000000001" customHeight="1">
      <c r="B67" s="1114">
        <v>4</v>
      </c>
      <c r="C67" s="1114"/>
      <c r="D67" s="1118"/>
      <c r="E67" s="1119"/>
      <c r="F67" s="1119"/>
      <c r="G67" s="1119"/>
      <c r="H67" s="1119"/>
      <c r="I67" s="1119"/>
      <c r="J67" s="1119"/>
      <c r="K67" s="1119"/>
      <c r="L67" s="1119"/>
      <c r="M67" s="1119"/>
      <c r="N67" s="1119"/>
      <c r="O67" s="1119"/>
      <c r="P67" s="1119"/>
      <c r="Q67" s="1119"/>
      <c r="R67" s="1119"/>
      <c r="S67" s="1119"/>
      <c r="T67" s="1119"/>
      <c r="U67" s="1119"/>
      <c r="V67" s="1119"/>
      <c r="W67" s="1119"/>
      <c r="X67" s="1120"/>
      <c r="Y67" s="1111"/>
      <c r="Z67" s="1112"/>
      <c r="AA67" s="1112"/>
      <c r="AB67" s="1112"/>
      <c r="AC67" s="1112"/>
      <c r="AD67" s="1113"/>
    </row>
    <row r="68" spans="1:46" s="86" customFormat="1" ht="18.600000000000001" customHeight="1">
      <c r="B68" s="1114">
        <v>5</v>
      </c>
      <c r="C68" s="1114"/>
      <c r="D68" s="1118"/>
      <c r="E68" s="1119"/>
      <c r="F68" s="1119"/>
      <c r="G68" s="1119"/>
      <c r="H68" s="1119"/>
      <c r="I68" s="1119"/>
      <c r="J68" s="1119"/>
      <c r="K68" s="1119"/>
      <c r="L68" s="1119"/>
      <c r="M68" s="1119"/>
      <c r="N68" s="1119"/>
      <c r="O68" s="1119"/>
      <c r="P68" s="1119"/>
      <c r="Q68" s="1119"/>
      <c r="R68" s="1119"/>
      <c r="S68" s="1119"/>
      <c r="T68" s="1119"/>
      <c r="U68" s="1119"/>
      <c r="V68" s="1119"/>
      <c r="W68" s="1119"/>
      <c r="X68" s="1120"/>
      <c r="Y68" s="1111"/>
      <c r="Z68" s="1112"/>
      <c r="AA68" s="1112"/>
      <c r="AB68" s="1112"/>
      <c r="AC68" s="1112"/>
      <c r="AD68" s="1113"/>
    </row>
    <row r="69" spans="1:46" s="86" customFormat="1" ht="18.600000000000001" customHeight="1">
      <c r="B69" s="1114">
        <v>6</v>
      </c>
      <c r="C69" s="1114"/>
      <c r="D69" s="1118"/>
      <c r="E69" s="1119"/>
      <c r="F69" s="1119"/>
      <c r="G69" s="1119"/>
      <c r="H69" s="1119"/>
      <c r="I69" s="1119"/>
      <c r="J69" s="1119"/>
      <c r="K69" s="1119"/>
      <c r="L69" s="1119"/>
      <c r="M69" s="1119"/>
      <c r="N69" s="1119"/>
      <c r="O69" s="1119"/>
      <c r="P69" s="1119"/>
      <c r="Q69" s="1119"/>
      <c r="R69" s="1119"/>
      <c r="S69" s="1119"/>
      <c r="T69" s="1119"/>
      <c r="U69" s="1119"/>
      <c r="V69" s="1119"/>
      <c r="W69" s="1119"/>
      <c r="X69" s="1120"/>
      <c r="Y69" s="1111"/>
      <c r="Z69" s="1112"/>
      <c r="AA69" s="1112"/>
      <c r="AB69" s="1112"/>
      <c r="AC69" s="1112"/>
      <c r="AD69" s="1113"/>
    </row>
    <row r="70" spans="1:46" s="86" customFormat="1" ht="18.600000000000001" customHeight="1">
      <c r="B70" s="1114">
        <v>7</v>
      </c>
      <c r="C70" s="1114"/>
      <c r="D70" s="1118"/>
      <c r="E70" s="1119"/>
      <c r="F70" s="1119"/>
      <c r="G70" s="1119"/>
      <c r="H70" s="1119"/>
      <c r="I70" s="1119"/>
      <c r="J70" s="1119"/>
      <c r="K70" s="1119"/>
      <c r="L70" s="1119"/>
      <c r="M70" s="1119"/>
      <c r="N70" s="1119"/>
      <c r="O70" s="1119"/>
      <c r="P70" s="1119"/>
      <c r="Q70" s="1119"/>
      <c r="R70" s="1119"/>
      <c r="S70" s="1119"/>
      <c r="T70" s="1119"/>
      <c r="U70" s="1119"/>
      <c r="V70" s="1119"/>
      <c r="W70" s="1119"/>
      <c r="X70" s="1120"/>
      <c r="Y70" s="1111"/>
      <c r="Z70" s="1112"/>
      <c r="AA70" s="1112"/>
      <c r="AB70" s="1112"/>
      <c r="AC70" s="1112"/>
      <c r="AD70" s="1113"/>
    </row>
    <row r="71" spans="1:46" s="86" customFormat="1" ht="18.600000000000001" customHeight="1">
      <c r="A71" s="171"/>
      <c r="B71" s="171"/>
      <c r="C71" s="172"/>
      <c r="D71" s="172"/>
      <c r="E71" s="172"/>
      <c r="F71" s="172"/>
      <c r="G71" s="172"/>
      <c r="H71" s="173"/>
      <c r="I71" s="173"/>
      <c r="J71" s="173"/>
      <c r="K71" s="173"/>
      <c r="L71" s="173"/>
      <c r="M71" s="173"/>
      <c r="N71" s="173"/>
      <c r="O71" s="173"/>
      <c r="P71" s="174"/>
      <c r="Q71" s="175"/>
      <c r="R71" s="175"/>
      <c r="S71" s="174"/>
      <c r="T71" s="175"/>
      <c r="U71" s="175"/>
      <c r="V71" s="174"/>
      <c r="W71" s="175"/>
      <c r="X71" s="175"/>
      <c r="Y71" s="171"/>
      <c r="Z71" s="171"/>
      <c r="AA71" s="171"/>
      <c r="AB71" s="171"/>
      <c r="AC71" s="171"/>
      <c r="AD71" s="171"/>
      <c r="AE71" s="3"/>
    </row>
    <row r="72" spans="1:46" s="86" customFormat="1" ht="18.600000000000001" customHeight="1">
      <c r="A72" s="1160" t="s">
        <v>1017</v>
      </c>
      <c r="B72" s="1161"/>
      <c r="C72" s="1161"/>
      <c r="D72" s="1161"/>
      <c r="E72" s="1161"/>
      <c r="F72" s="1161"/>
      <c r="G72" s="1161"/>
      <c r="H72" s="1161"/>
      <c r="I72" s="1161"/>
      <c r="J72" s="1161"/>
      <c r="K72" s="1161"/>
      <c r="L72" s="1161"/>
      <c r="M72" s="1161"/>
      <c r="N72" s="1161"/>
      <c r="O72" s="1161"/>
      <c r="P72" s="1161"/>
      <c r="Q72" s="1161"/>
      <c r="R72" s="1161"/>
      <c r="S72" s="1161"/>
      <c r="T72" s="1161"/>
      <c r="U72" s="1161"/>
      <c r="V72" s="1161"/>
      <c r="W72" s="1161"/>
      <c r="X72" s="1161"/>
      <c r="Y72" s="1161"/>
      <c r="Z72" s="1161"/>
      <c r="AA72" s="1161"/>
      <c r="AB72" s="1161"/>
      <c r="AC72" s="1161"/>
      <c r="AD72" s="1161"/>
      <c r="AE72" s="1162"/>
      <c r="AI72" s="3"/>
      <c r="AJ72" s="3"/>
      <c r="AN72" s="3"/>
      <c r="AO72" s="3"/>
      <c r="AP72" s="3"/>
      <c r="AQ72" s="3"/>
      <c r="AR72" s="3"/>
      <c r="AS72" s="3"/>
      <c r="AT72" s="3"/>
    </row>
    <row r="73" spans="1:46" s="86" customFormat="1" ht="18.600000000000001" customHeight="1">
      <c r="A73" s="1163"/>
      <c r="B73" s="1164"/>
      <c r="C73" s="1164"/>
      <c r="D73" s="1164"/>
      <c r="E73" s="1164"/>
      <c r="F73" s="1164"/>
      <c r="G73" s="1164"/>
      <c r="H73" s="1164"/>
      <c r="I73" s="1164"/>
      <c r="J73" s="1164"/>
      <c r="K73" s="1164"/>
      <c r="L73" s="1164"/>
      <c r="M73" s="1164"/>
      <c r="N73" s="1164"/>
      <c r="O73" s="1164"/>
      <c r="P73" s="1164"/>
      <c r="Q73" s="1164"/>
      <c r="R73" s="1164"/>
      <c r="S73" s="1164"/>
      <c r="T73" s="1164"/>
      <c r="U73" s="1164"/>
      <c r="V73" s="1164"/>
      <c r="W73" s="1164"/>
      <c r="X73" s="1164"/>
      <c r="Y73" s="1164"/>
      <c r="Z73" s="1164"/>
      <c r="AA73" s="1164"/>
      <c r="AB73" s="1164"/>
      <c r="AC73" s="1164"/>
      <c r="AD73" s="1164"/>
      <c r="AE73" s="1165"/>
    </row>
    <row r="74" spans="1:46" ht="18.600000000000001" customHeight="1">
      <c r="A74" s="1136" t="s">
        <v>1016</v>
      </c>
      <c r="B74" s="1137"/>
      <c r="C74" s="1137"/>
      <c r="D74" s="1137"/>
      <c r="E74" s="1137"/>
      <c r="F74" s="1137"/>
      <c r="G74" s="1137"/>
      <c r="H74" s="1137"/>
      <c r="I74" s="1137"/>
      <c r="J74" s="1137"/>
      <c r="K74" s="1137"/>
      <c r="L74" s="1137"/>
      <c r="M74" s="1137"/>
      <c r="N74" s="1137"/>
      <c r="O74" s="1137"/>
      <c r="P74" s="1137"/>
      <c r="Q74" s="1137"/>
      <c r="R74" s="1137"/>
      <c r="S74" s="1137"/>
      <c r="T74" s="1137"/>
      <c r="U74" s="1137"/>
      <c r="V74" s="1137"/>
      <c r="W74" s="1137"/>
      <c r="X74" s="1137"/>
      <c r="Y74" s="1137"/>
      <c r="Z74" s="1137"/>
      <c r="AA74" s="1137"/>
      <c r="AB74" s="1137"/>
      <c r="AC74" s="1137"/>
      <c r="AD74" s="1137"/>
      <c r="AE74" s="1138"/>
      <c r="AI74" s="86"/>
      <c r="AJ74" s="86"/>
      <c r="AK74" s="86"/>
      <c r="AL74" s="86"/>
      <c r="AM74" s="86"/>
      <c r="AN74" s="86"/>
      <c r="AO74" s="86"/>
      <c r="AP74" s="86"/>
      <c r="AQ74" s="86"/>
      <c r="AR74" s="86"/>
      <c r="AS74" s="86"/>
      <c r="AT74" s="86"/>
    </row>
    <row r="75" spans="1:46" s="86" customFormat="1" ht="18.600000000000001" customHeight="1">
      <c r="A75" s="1139"/>
      <c r="B75" s="1140"/>
      <c r="C75" s="1140"/>
      <c r="D75" s="1140"/>
      <c r="E75" s="1140"/>
      <c r="F75" s="1140"/>
      <c r="G75" s="1140"/>
      <c r="H75" s="1140"/>
      <c r="I75" s="1140"/>
      <c r="J75" s="1140"/>
      <c r="K75" s="1140"/>
      <c r="L75" s="1140"/>
      <c r="M75" s="1140"/>
      <c r="N75" s="1140"/>
      <c r="O75" s="1140"/>
      <c r="P75" s="1140"/>
      <c r="Q75" s="1140"/>
      <c r="R75" s="1140"/>
      <c r="S75" s="1140"/>
      <c r="T75" s="1140"/>
      <c r="U75" s="1140"/>
      <c r="V75" s="1140"/>
      <c r="W75" s="1140"/>
      <c r="X75" s="1140"/>
      <c r="Y75" s="1140"/>
      <c r="Z75" s="1140"/>
      <c r="AA75" s="1140"/>
      <c r="AB75" s="1140"/>
      <c r="AC75" s="1140"/>
      <c r="AD75" s="1140"/>
      <c r="AE75" s="1141"/>
      <c r="AI75" s="3"/>
      <c r="AJ75" s="3"/>
      <c r="AN75" s="3"/>
      <c r="AO75" s="3"/>
      <c r="AP75" s="3"/>
      <c r="AQ75" s="3"/>
      <c r="AR75" s="3"/>
      <c r="AS75" s="3"/>
      <c r="AT75" s="3"/>
    </row>
    <row r="76" spans="1:46" s="86" customFormat="1" ht="18.600000000000001" customHeight="1">
      <c r="A76" s="1139"/>
      <c r="B76" s="1140"/>
      <c r="C76" s="1140"/>
      <c r="D76" s="1140"/>
      <c r="E76" s="1140"/>
      <c r="F76" s="1140"/>
      <c r="G76" s="1140"/>
      <c r="H76" s="1140"/>
      <c r="I76" s="1140"/>
      <c r="J76" s="1140"/>
      <c r="K76" s="1140"/>
      <c r="L76" s="1140"/>
      <c r="M76" s="1140"/>
      <c r="N76" s="1140"/>
      <c r="O76" s="1140"/>
      <c r="P76" s="1140"/>
      <c r="Q76" s="1140"/>
      <c r="R76" s="1140"/>
      <c r="S76" s="1140"/>
      <c r="T76" s="1140"/>
      <c r="U76" s="1140"/>
      <c r="V76" s="1140"/>
      <c r="W76" s="1140"/>
      <c r="X76" s="1140"/>
      <c r="Y76" s="1140"/>
      <c r="Z76" s="1140"/>
      <c r="AA76" s="1140"/>
      <c r="AB76" s="1140"/>
      <c r="AC76" s="1140"/>
      <c r="AD76" s="1140"/>
      <c r="AE76" s="1141"/>
      <c r="AI76" s="3"/>
      <c r="AJ76" s="3"/>
      <c r="AN76" s="3"/>
      <c r="AO76" s="3"/>
      <c r="AP76" s="3"/>
      <c r="AQ76" s="3"/>
      <c r="AR76" s="3"/>
      <c r="AS76" s="3"/>
      <c r="AT76" s="3"/>
    </row>
    <row r="77" spans="1:46" ht="18.600000000000001" customHeight="1">
      <c r="A77" s="1139"/>
      <c r="B77" s="1140"/>
      <c r="C77" s="1140"/>
      <c r="D77" s="1140"/>
      <c r="E77" s="1140"/>
      <c r="F77" s="1140"/>
      <c r="G77" s="1140"/>
      <c r="H77" s="1140"/>
      <c r="I77" s="1140"/>
      <c r="J77" s="1140"/>
      <c r="K77" s="1140"/>
      <c r="L77" s="1140"/>
      <c r="M77" s="1140"/>
      <c r="N77" s="1140"/>
      <c r="O77" s="1140"/>
      <c r="P77" s="1140"/>
      <c r="Q77" s="1140"/>
      <c r="R77" s="1140"/>
      <c r="S77" s="1140"/>
      <c r="T77" s="1140"/>
      <c r="U77" s="1140"/>
      <c r="V77" s="1140"/>
      <c r="W77" s="1140"/>
      <c r="X77" s="1140"/>
      <c r="Y77" s="1140"/>
      <c r="Z77" s="1140"/>
      <c r="AA77" s="1140"/>
      <c r="AB77" s="1140"/>
      <c r="AC77" s="1140"/>
      <c r="AD77" s="1140"/>
      <c r="AE77" s="1141"/>
      <c r="AK77" s="86"/>
      <c r="AL77" s="86"/>
      <c r="AM77" s="86"/>
    </row>
    <row r="78" spans="1:46" ht="18.600000000000001" customHeight="1">
      <c r="A78" s="1166"/>
      <c r="B78" s="1167"/>
      <c r="C78" s="1167"/>
      <c r="D78" s="1167"/>
      <c r="E78" s="1167"/>
      <c r="F78" s="1167"/>
      <c r="G78" s="1167"/>
      <c r="H78" s="1167"/>
      <c r="I78" s="1167"/>
      <c r="J78" s="1167"/>
      <c r="K78" s="1167"/>
      <c r="L78" s="1167"/>
      <c r="M78" s="1167"/>
      <c r="N78" s="1167"/>
      <c r="O78" s="1167"/>
      <c r="P78" s="1167"/>
      <c r="Q78" s="1167"/>
      <c r="R78" s="1167"/>
      <c r="S78" s="1167"/>
      <c r="T78" s="1167"/>
      <c r="U78" s="1167"/>
      <c r="V78" s="1167"/>
      <c r="W78" s="1167"/>
      <c r="X78" s="1167"/>
      <c r="Y78" s="1167"/>
      <c r="Z78" s="1167"/>
      <c r="AA78" s="1167"/>
      <c r="AB78" s="1167"/>
      <c r="AC78" s="1167"/>
      <c r="AD78" s="1167"/>
      <c r="AE78" s="1168"/>
      <c r="AK78" s="86"/>
      <c r="AL78" s="86"/>
      <c r="AM78" s="86"/>
    </row>
    <row r="79" spans="1:46" ht="18.600000000000001" customHeight="1">
      <c r="A79" s="1166"/>
      <c r="B79" s="1167"/>
      <c r="C79" s="1167"/>
      <c r="D79" s="1167"/>
      <c r="E79" s="1167"/>
      <c r="F79" s="1167"/>
      <c r="G79" s="1167"/>
      <c r="H79" s="1167"/>
      <c r="I79" s="1167"/>
      <c r="J79" s="1167"/>
      <c r="K79" s="1167"/>
      <c r="L79" s="1167"/>
      <c r="M79" s="1167"/>
      <c r="N79" s="1167"/>
      <c r="O79" s="1167"/>
      <c r="P79" s="1167"/>
      <c r="Q79" s="1167"/>
      <c r="R79" s="1167"/>
      <c r="S79" s="1167"/>
      <c r="T79" s="1167"/>
      <c r="U79" s="1167"/>
      <c r="V79" s="1167"/>
      <c r="W79" s="1167"/>
      <c r="X79" s="1167"/>
      <c r="Y79" s="1167"/>
      <c r="Z79" s="1167"/>
      <c r="AA79" s="1167"/>
      <c r="AB79" s="1167"/>
      <c r="AC79" s="1167"/>
      <c r="AD79" s="1167"/>
      <c r="AE79" s="1168"/>
    </row>
    <row r="80" spans="1:46" ht="18.600000000000001" customHeight="1">
      <c r="A80" s="176"/>
      <c r="B80" s="177"/>
      <c r="C80" s="177"/>
      <c r="D80" s="177"/>
      <c r="E80" s="177"/>
      <c r="F80" s="177"/>
      <c r="G80" s="177"/>
      <c r="H80" s="177"/>
      <c r="I80" s="177"/>
      <c r="J80" s="177"/>
      <c r="K80" s="177"/>
      <c r="L80" s="177"/>
      <c r="M80" s="177"/>
      <c r="N80" s="177"/>
      <c r="O80" s="177"/>
      <c r="P80" s="177"/>
      <c r="Q80" s="178"/>
      <c r="R80" s="178"/>
      <c r="S80" s="177"/>
      <c r="T80" s="178" t="s">
        <v>309</v>
      </c>
      <c r="U80" s="177"/>
      <c r="V80" s="177"/>
      <c r="W80" s="179"/>
      <c r="X80" s="1151"/>
      <c r="Y80" s="1151"/>
      <c r="Z80" s="1151"/>
      <c r="AA80" s="1151"/>
      <c r="AB80" s="1151"/>
      <c r="AC80" s="1151"/>
      <c r="AD80" s="1152" t="s">
        <v>310</v>
      </c>
      <c r="AE80" s="1153"/>
      <c r="AK80" s="86"/>
      <c r="AL80" s="86"/>
      <c r="AM80" s="86"/>
    </row>
    <row r="81" spans="1:39" ht="18.600000000000001" customHeight="1">
      <c r="A81" s="58" t="s">
        <v>1020</v>
      </c>
      <c r="B81" s="58"/>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180" t="s">
        <v>311</v>
      </c>
      <c r="AK81" s="86"/>
      <c r="AL81" s="86"/>
      <c r="AM81" s="86"/>
    </row>
    <row r="83" spans="1:39" ht="18.600000000000001" customHeight="1">
      <c r="AG83" s="85"/>
    </row>
  </sheetData>
  <sheetProtection selectLockedCells="1"/>
  <mergeCells count="130">
    <mergeCell ref="A74:AE77"/>
    <mergeCell ref="A3:T3"/>
    <mergeCell ref="U3:Y3"/>
    <mergeCell ref="Z3:AE3"/>
    <mergeCell ref="X80:AC80"/>
    <mergeCell ref="AD80:AE80"/>
    <mergeCell ref="F28:R29"/>
    <mergeCell ref="F30:R31"/>
    <mergeCell ref="B70:C70"/>
    <mergeCell ref="D70:X70"/>
    <mergeCell ref="Y70:AD70"/>
    <mergeCell ref="A72:AE73"/>
    <mergeCell ref="A78:AE79"/>
    <mergeCell ref="B68:C68"/>
    <mergeCell ref="D68:X68"/>
    <mergeCell ref="Y68:AD68"/>
    <mergeCell ref="B69:C69"/>
    <mergeCell ref="D69:X69"/>
    <mergeCell ref="Y69:AD69"/>
    <mergeCell ref="B66:C66"/>
    <mergeCell ref="D66:X66"/>
    <mergeCell ref="Y66:AD66"/>
    <mergeCell ref="B67:C67"/>
    <mergeCell ref="D67:X67"/>
    <mergeCell ref="Y67:AD67"/>
    <mergeCell ref="B64:C64"/>
    <mergeCell ref="D64:X64"/>
    <mergeCell ref="Y64:AD64"/>
    <mergeCell ref="B65:C65"/>
    <mergeCell ref="D65:X65"/>
    <mergeCell ref="Y65:AD65"/>
    <mergeCell ref="A45:AE46"/>
    <mergeCell ref="A48:AE60"/>
    <mergeCell ref="A61:AE62"/>
    <mergeCell ref="B63:C63"/>
    <mergeCell ref="D63:X63"/>
    <mergeCell ref="Y63:AD63"/>
    <mergeCell ref="A42:E42"/>
    <mergeCell ref="F42:R42"/>
    <mergeCell ref="S42:AE42"/>
    <mergeCell ref="A40:E40"/>
    <mergeCell ref="F40:R40"/>
    <mergeCell ref="S40:AE40"/>
    <mergeCell ref="A41:E41"/>
    <mergeCell ref="F41:R41"/>
    <mergeCell ref="S41:AE41"/>
    <mergeCell ref="A38:E38"/>
    <mergeCell ref="F38:R38"/>
    <mergeCell ref="S38:AE38"/>
    <mergeCell ref="A39:E39"/>
    <mergeCell ref="F39:R39"/>
    <mergeCell ref="S39:AE39"/>
    <mergeCell ref="A36:E36"/>
    <mergeCell ref="F36:R36"/>
    <mergeCell ref="S36:AE36"/>
    <mergeCell ref="A37:E37"/>
    <mergeCell ref="F37:R37"/>
    <mergeCell ref="S37:AE37"/>
    <mergeCell ref="A34:E34"/>
    <mergeCell ref="F34:K34"/>
    <mergeCell ref="M34:R34"/>
    <mergeCell ref="S34:X34"/>
    <mergeCell ref="Z34:AE34"/>
    <mergeCell ref="A35:E35"/>
    <mergeCell ref="F35:R35"/>
    <mergeCell ref="S35:AE35"/>
    <mergeCell ref="A32:E32"/>
    <mergeCell ref="F32:R32"/>
    <mergeCell ref="S32:AE32"/>
    <mergeCell ref="A33:E33"/>
    <mergeCell ref="F33:N33"/>
    <mergeCell ref="O33:R33"/>
    <mergeCell ref="S33:AA33"/>
    <mergeCell ref="AB33:AE33"/>
    <mergeCell ref="A30:E30"/>
    <mergeCell ref="S30:AE30"/>
    <mergeCell ref="A31:E31"/>
    <mergeCell ref="S31:AE31"/>
    <mergeCell ref="A28:E28"/>
    <mergeCell ref="S28:AE28"/>
    <mergeCell ref="A29:E29"/>
    <mergeCell ref="S29:AE29"/>
    <mergeCell ref="A26:E26"/>
    <mergeCell ref="F26:R26"/>
    <mergeCell ref="S26:AE26"/>
    <mergeCell ref="A27:E27"/>
    <mergeCell ref="F27:R27"/>
    <mergeCell ref="S27:AE27"/>
    <mergeCell ref="A21:E21"/>
    <mergeCell ref="F21:K21"/>
    <mergeCell ref="M21:R21"/>
    <mergeCell ref="S21:X21"/>
    <mergeCell ref="Z21:AE21"/>
    <mergeCell ref="A24:E24"/>
    <mergeCell ref="F24:R24"/>
    <mergeCell ref="S24:AE24"/>
    <mergeCell ref="A25:E25"/>
    <mergeCell ref="F25:R25"/>
    <mergeCell ref="S25:AE25"/>
    <mergeCell ref="A22:E22"/>
    <mergeCell ref="F22:R22"/>
    <mergeCell ref="S22:AE22"/>
    <mergeCell ref="A23:E23"/>
    <mergeCell ref="F23:R23"/>
    <mergeCell ref="S23:AE23"/>
    <mergeCell ref="A19:AE19"/>
    <mergeCell ref="A6:E6"/>
    <mergeCell ref="F6:N6"/>
    <mergeCell ref="O6:W6"/>
    <mergeCell ref="X6:AE6"/>
    <mergeCell ref="A7:E12"/>
    <mergeCell ref="F7:AE12"/>
    <mergeCell ref="A20:E20"/>
    <mergeCell ref="F20:N20"/>
    <mergeCell ref="O20:R20"/>
    <mergeCell ref="S20:AA20"/>
    <mergeCell ref="AB20:AE20"/>
    <mergeCell ref="A5:E5"/>
    <mergeCell ref="F5:N5"/>
    <mergeCell ref="O5:W5"/>
    <mergeCell ref="X5:AE5"/>
    <mergeCell ref="A1:AA2"/>
    <mergeCell ref="AB1:AE2"/>
    <mergeCell ref="A4:E4"/>
    <mergeCell ref="F4:AE4"/>
    <mergeCell ref="A13:C18"/>
    <mergeCell ref="D13:E15"/>
    <mergeCell ref="F13:AE15"/>
    <mergeCell ref="D16:E18"/>
    <mergeCell ref="F16:AE18"/>
  </mergeCells>
  <phoneticPr fontId="1" type="noConversion"/>
  <dataValidations count="6">
    <dataValidation type="list" allowBlank="1" showInputMessage="1" showErrorMessage="1" sqref="O6 F6" xr:uid="{461E8874-5D84-43B1-8E4B-3B3332F19D9A}">
      <formula1>"-,Initial(최초),Surv.1(사후),Surv.2(사후),Recert(갱신),Intial 최초(Integr.)통합,Sur.1 사후(Integr.)통합,Sur.2 사후(Integr.)통합,Recert 갱신(Integr.)통합,Special(특별),Pre.Audit(예비)"</formula1>
    </dataValidation>
    <dataValidation type="list" allowBlank="1" showInputMessage="1" showErrorMessage="1" sqref="X5:X6 O5" xr:uid="{3BBE7D8B-D248-4AF7-A798-D13BA393E911}">
      <formula1>"-,ISO 9001:2015,ISO 14001:2015,ISO 45001:2018,ISO 37001:2016,ISO 22716:2007,ISO 22000:2018,ISO 27001:2013,ISO 10002:2018,ISO 22301:2019,ISO 13485:2016"</formula1>
    </dataValidation>
    <dataValidation type="list" allowBlank="1" showInputMessage="1" showErrorMessage="1" sqref="F5" xr:uid="{BA24E9E3-886B-4962-B8F5-828DCEBE74F2}">
      <formula1>"ISO 9001:2015,ISO 14001:2015,ISO 45001:2018,ISO 37001:2016,ISO 22716:2007,ISO 22000:2018,ISO 27001:2013,ISO 10002:2018,ISO 22301:2019,ISO 13485:2016"</formula1>
    </dataValidation>
    <dataValidation type="list" allowBlank="1" showInputMessage="1" showErrorMessage="1" sqref="Y64:AD64" xr:uid="{739DBFEB-A062-4144-938D-AD5E06B54261}">
      <formula1>"-,Leader"</formula1>
    </dataValidation>
    <dataValidation type="list" allowBlank="1" showInputMessage="1" showErrorMessage="1" sqref="AB20:AE20 O20:R20 AB33:AE33 O33:R33" xr:uid="{2FF29E03-78F7-4DE7-9832-5A4DE94A0540}">
      <formula1>"-,Leader,Member,Trainee,Expert,Observer"</formula1>
    </dataValidation>
    <dataValidation type="list" allowBlank="1" showInputMessage="1" showErrorMessage="1" sqref="Y65:AD70" xr:uid="{A1215788-F8D4-410A-8FFC-049187E64F21}">
      <formula1>"-,Member,Trainee,Expert,Observer"</formula1>
    </dataValidation>
  </dataValidations>
  <printOptions horizontalCentered="1" verticalCentered="1"/>
  <pageMargins left="0.39370078740157483" right="0.39370078740157483" top="0.39370078740157483" bottom="0.39370078740157483" header="0.31496062992125984" footer="0.31496062992125984"/>
  <pageSetup paperSize="9" orientation="portrait" r:id="rId1"/>
  <rowBreaks count="1" manualBreakCount="1">
    <brk id="42" max="3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8646A-2BA2-47F8-B781-952806E03219}">
  <sheetPr>
    <tabColor theme="4" tint="0.79998168889431442"/>
  </sheetPr>
  <dimension ref="A1:AG290"/>
  <sheetViews>
    <sheetView showGridLines="0" view="pageBreakPreview" topLeftCell="A255" zoomScaleNormal="100" zoomScaleSheetLayoutView="100" workbookViewId="0">
      <selection activeCell="AM62" sqref="AM62"/>
    </sheetView>
  </sheetViews>
  <sheetFormatPr defaultColWidth="2.625" defaultRowHeight="19.149999999999999" customHeight="1"/>
  <cols>
    <col min="1" max="16384" width="2.625" style="3"/>
  </cols>
  <sheetData>
    <row r="1" spans="1:33" ht="19.149999999999999" customHeight="1">
      <c r="A1" s="55"/>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row>
    <row r="2" spans="1:33" ht="19.149999999999999" customHeight="1">
      <c r="A2" s="55"/>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G2" s="85"/>
    </row>
    <row r="3" spans="1:33" ht="19.149999999999999" customHeight="1">
      <c r="A3" s="191"/>
      <c r="B3" s="1382" t="s">
        <v>1030</v>
      </c>
      <c r="C3" s="1382"/>
      <c r="D3" s="1382"/>
      <c r="E3" s="1382"/>
      <c r="F3" s="1382"/>
      <c r="G3" s="1382"/>
      <c r="H3" s="1382"/>
      <c r="I3" s="1382"/>
      <c r="J3" s="1382"/>
      <c r="K3" s="1382"/>
      <c r="L3" s="1382"/>
      <c r="M3" s="1382"/>
      <c r="N3" s="1382"/>
      <c r="O3" s="1382"/>
      <c r="P3" s="1382"/>
      <c r="Q3" s="1382"/>
      <c r="R3" s="1382"/>
      <c r="S3" s="1382"/>
      <c r="T3" s="1382"/>
      <c r="U3" s="1382"/>
      <c r="V3" s="1382"/>
      <c r="W3" s="1382"/>
      <c r="X3" s="1382"/>
      <c r="Y3" s="1382"/>
      <c r="Z3" s="1382"/>
      <c r="AA3" s="1382"/>
      <c r="AB3" s="1382"/>
      <c r="AC3" s="1382"/>
      <c r="AD3" s="1382"/>
      <c r="AE3" s="192"/>
    </row>
    <row r="4" spans="1:33" ht="19.149999999999999" customHeight="1">
      <c r="A4" s="191"/>
      <c r="B4" s="1382"/>
      <c r="C4" s="1382"/>
      <c r="D4" s="1382"/>
      <c r="E4" s="1382"/>
      <c r="F4" s="1382"/>
      <c r="G4" s="1382"/>
      <c r="H4" s="1382"/>
      <c r="I4" s="1382"/>
      <c r="J4" s="1382"/>
      <c r="K4" s="1382"/>
      <c r="L4" s="1382"/>
      <c r="M4" s="1382"/>
      <c r="N4" s="1382"/>
      <c r="O4" s="1382"/>
      <c r="P4" s="1382"/>
      <c r="Q4" s="1382"/>
      <c r="R4" s="1382"/>
      <c r="S4" s="1382"/>
      <c r="T4" s="1382"/>
      <c r="U4" s="1382"/>
      <c r="V4" s="1382"/>
      <c r="W4" s="1382"/>
      <c r="X4" s="1382"/>
      <c r="Y4" s="1382"/>
      <c r="Z4" s="1382"/>
      <c r="AA4" s="1382"/>
      <c r="AB4" s="1382"/>
      <c r="AC4" s="1382"/>
      <c r="AD4" s="1382"/>
      <c r="AE4" s="191"/>
    </row>
    <row r="5" spans="1:33" ht="19.149999999999999" customHeight="1">
      <c r="A5" s="191"/>
      <c r="B5" s="1382"/>
      <c r="C5" s="1382"/>
      <c r="D5" s="1382"/>
      <c r="E5" s="1382"/>
      <c r="F5" s="1382"/>
      <c r="G5" s="1382"/>
      <c r="H5" s="1382"/>
      <c r="I5" s="1382"/>
      <c r="J5" s="1382"/>
      <c r="K5" s="1382"/>
      <c r="L5" s="1382"/>
      <c r="M5" s="1382"/>
      <c r="N5" s="1382"/>
      <c r="O5" s="1382"/>
      <c r="P5" s="1382"/>
      <c r="Q5" s="1382"/>
      <c r="R5" s="1382"/>
      <c r="S5" s="1382"/>
      <c r="T5" s="1382"/>
      <c r="U5" s="1382"/>
      <c r="V5" s="1382"/>
      <c r="W5" s="1382"/>
      <c r="X5" s="1382"/>
      <c r="Y5" s="1382"/>
      <c r="Z5" s="1382"/>
      <c r="AA5" s="1382"/>
      <c r="AB5" s="1382"/>
      <c r="AC5" s="1382"/>
      <c r="AD5" s="1382"/>
      <c r="AE5" s="191"/>
    </row>
    <row r="6" spans="1:33" ht="19.149999999999999" customHeight="1">
      <c r="A6" s="1388" t="s">
        <v>1033</v>
      </c>
      <c r="B6" s="1388"/>
      <c r="C6" s="1388"/>
      <c r="D6" s="1388"/>
      <c r="E6" s="1388"/>
      <c r="F6" s="1388"/>
      <c r="G6" s="1388"/>
      <c r="H6" s="1388"/>
      <c r="I6" s="1388"/>
      <c r="J6" s="1388"/>
      <c r="K6" s="1388"/>
      <c r="L6" s="1388"/>
      <c r="M6" s="1388"/>
      <c r="N6" s="1388"/>
      <c r="O6" s="1388"/>
      <c r="P6" s="1388"/>
      <c r="Q6" s="1388"/>
      <c r="R6" s="1388"/>
      <c r="S6" s="1388"/>
      <c r="T6" s="1388"/>
      <c r="U6" s="1388"/>
      <c r="V6" s="1388"/>
      <c r="W6" s="1388"/>
      <c r="X6" s="1388"/>
      <c r="Y6" s="1388"/>
      <c r="Z6" s="1388"/>
      <c r="AA6" s="1388"/>
      <c r="AB6" s="1388"/>
      <c r="AC6" s="1388"/>
      <c r="AD6" s="1388"/>
      <c r="AE6" s="1388"/>
    </row>
    <row r="7" spans="1:33" ht="19.149999999999999" customHeight="1">
      <c r="A7" s="1388"/>
      <c r="B7" s="1388"/>
      <c r="C7" s="1388"/>
      <c r="D7" s="1388"/>
      <c r="E7" s="1388"/>
      <c r="F7" s="1388"/>
      <c r="G7" s="1388"/>
      <c r="H7" s="1388"/>
      <c r="I7" s="1388"/>
      <c r="J7" s="1388"/>
      <c r="K7" s="1388"/>
      <c r="L7" s="1388"/>
      <c r="M7" s="1388"/>
      <c r="N7" s="1388"/>
      <c r="O7" s="1388"/>
      <c r="P7" s="1388"/>
      <c r="Q7" s="1388"/>
      <c r="R7" s="1388"/>
      <c r="S7" s="1388"/>
      <c r="T7" s="1388"/>
      <c r="U7" s="1388"/>
      <c r="V7" s="1388"/>
      <c r="W7" s="1388"/>
      <c r="X7" s="1388"/>
      <c r="Y7" s="1388"/>
      <c r="Z7" s="1388"/>
      <c r="AA7" s="1388"/>
      <c r="AB7" s="1388"/>
      <c r="AC7" s="1388"/>
      <c r="AD7" s="1388"/>
      <c r="AE7" s="1388"/>
    </row>
    <row r="8" spans="1:33" ht="19.149999999999999" customHeight="1">
      <c r="A8" s="191"/>
      <c r="B8" s="191"/>
      <c r="C8" s="191"/>
      <c r="D8" s="191"/>
      <c r="E8" s="191"/>
      <c r="F8" s="191"/>
      <c r="G8" s="191"/>
      <c r="H8" s="191"/>
      <c r="I8" s="191"/>
      <c r="J8" s="191"/>
      <c r="K8" s="191"/>
      <c r="L8" s="191"/>
      <c r="M8" s="191"/>
      <c r="N8" s="191"/>
      <c r="O8" s="191"/>
      <c r="P8" s="191"/>
      <c r="Q8" s="191"/>
      <c r="R8" s="191"/>
      <c r="S8" s="191"/>
      <c r="T8" s="191"/>
      <c r="U8" s="191"/>
      <c r="V8" s="191"/>
      <c r="W8" s="191"/>
      <c r="X8" s="191"/>
      <c r="Y8" s="191"/>
      <c r="Z8" s="191"/>
      <c r="AA8" s="191"/>
      <c r="AB8" s="191"/>
      <c r="AC8" s="191"/>
      <c r="AD8" s="191"/>
      <c r="AE8" s="191"/>
    </row>
    <row r="9" spans="1:33" ht="19.149999999999999" customHeight="1">
      <c r="A9" s="193"/>
    </row>
    <row r="10" spans="1:33" ht="19.149999999999999" customHeight="1">
      <c r="A10" s="1447" t="s">
        <v>514</v>
      </c>
      <c r="B10" s="1447"/>
      <c r="C10" s="1447"/>
      <c r="D10" s="1447"/>
      <c r="E10" s="1447"/>
      <c r="F10" s="1447"/>
      <c r="G10" s="1447"/>
      <c r="H10" s="1447"/>
      <c r="I10" s="1447"/>
      <c r="J10" s="1387">
        <f>+H45</f>
        <v>0</v>
      </c>
      <c r="K10" s="1387"/>
      <c r="L10" s="1387"/>
      <c r="M10" s="1387"/>
      <c r="N10" s="1387"/>
      <c r="O10" s="1387"/>
      <c r="P10" s="1387"/>
      <c r="Q10" s="1387"/>
      <c r="R10" s="1387"/>
      <c r="S10" s="1387"/>
      <c r="T10" s="1387"/>
      <c r="U10" s="1387"/>
      <c r="V10" s="1387"/>
      <c r="W10" s="1387"/>
      <c r="X10" s="1387"/>
      <c r="Y10" s="1387"/>
      <c r="Z10" s="1387"/>
      <c r="AA10" s="1387"/>
      <c r="AB10" s="1387"/>
      <c r="AC10" s="1387"/>
      <c r="AD10" s="1387"/>
      <c r="AE10" s="1387"/>
      <c r="AG10" s="85"/>
    </row>
    <row r="11" spans="1:33" ht="19.149999999999999" customHeight="1">
      <c r="A11" s="48"/>
      <c r="B11" s="194"/>
      <c r="C11" s="194"/>
      <c r="D11" s="59"/>
      <c r="E11" s="195"/>
      <c r="F11" s="59"/>
      <c r="G11" s="59"/>
      <c r="H11" s="59"/>
      <c r="I11" s="59"/>
      <c r="J11" s="59"/>
      <c r="K11" s="59"/>
      <c r="L11" s="59"/>
      <c r="M11" s="59"/>
      <c r="N11" s="59"/>
      <c r="O11" s="59"/>
      <c r="P11" s="59"/>
      <c r="Q11" s="59"/>
      <c r="R11" s="59"/>
      <c r="S11" s="59"/>
      <c r="T11" s="59"/>
      <c r="U11" s="59"/>
      <c r="V11" s="194"/>
      <c r="W11" s="194"/>
      <c r="X11" s="194"/>
      <c r="Y11" s="194"/>
      <c r="Z11" s="194"/>
      <c r="AA11" s="194"/>
    </row>
    <row r="12" spans="1:33" ht="19.149999999999999" customHeight="1">
      <c r="A12" s="562" t="s">
        <v>515</v>
      </c>
      <c r="B12" s="562"/>
      <c r="C12" s="562"/>
      <c r="D12" s="562"/>
      <c r="E12" s="562"/>
      <c r="F12" s="562"/>
      <c r="G12" s="562"/>
      <c r="H12" s="562"/>
      <c r="I12" s="562"/>
      <c r="J12" s="562"/>
      <c r="K12" s="562"/>
      <c r="L12" s="562"/>
      <c r="M12" s="562"/>
      <c r="N12" s="562"/>
      <c r="O12" s="562"/>
      <c r="P12" s="562"/>
      <c r="Q12" s="562"/>
      <c r="R12" s="562"/>
      <c r="S12" s="562"/>
      <c r="T12" s="700" t="s">
        <v>1140</v>
      </c>
      <c r="U12" s="700"/>
      <c r="V12" s="700"/>
      <c r="W12" s="700"/>
      <c r="X12" s="700"/>
      <c r="Y12" s="700"/>
      <c r="Z12" s="700"/>
      <c r="AA12" s="700"/>
      <c r="AB12" s="700"/>
      <c r="AC12" s="700"/>
      <c r="AD12" s="700"/>
      <c r="AE12" s="700"/>
      <c r="AG12" s="85"/>
    </row>
    <row r="14" spans="1:33" ht="19.149999999999999" customHeight="1">
      <c r="A14" s="562" t="s">
        <v>516</v>
      </c>
      <c r="B14" s="562"/>
      <c r="C14" s="562"/>
      <c r="D14" s="562"/>
      <c r="E14" s="562"/>
      <c r="F14" s="562"/>
      <c r="G14" s="562"/>
      <c r="H14" s="562"/>
      <c r="I14" s="562"/>
      <c r="J14" s="562"/>
      <c r="K14" s="562"/>
      <c r="L14" s="562"/>
      <c r="M14" s="562"/>
      <c r="N14" s="1389">
        <f>+L56</f>
        <v>0</v>
      </c>
      <c r="O14" s="1389"/>
      <c r="P14" s="1389"/>
      <c r="Q14" s="1389"/>
      <c r="R14" s="1389"/>
      <c r="S14" s="1389"/>
      <c r="T14" s="1389">
        <f>+S56</f>
        <v>0</v>
      </c>
      <c r="U14" s="1389"/>
      <c r="V14" s="1389"/>
      <c r="W14" s="1389"/>
      <c r="X14" s="1389"/>
      <c r="Y14" s="1389"/>
      <c r="Z14" s="1389">
        <f>+Z56</f>
        <v>0</v>
      </c>
      <c r="AA14" s="1389"/>
      <c r="AB14" s="1389"/>
      <c r="AC14" s="1389"/>
      <c r="AD14" s="1389"/>
      <c r="AE14" s="1389"/>
    </row>
    <row r="15" spans="1:33" ht="19.149999999999999" customHeight="1">
      <c r="A15" s="562" t="s">
        <v>517</v>
      </c>
      <c r="B15" s="562"/>
      <c r="C15" s="562"/>
      <c r="D15" s="562"/>
      <c r="E15" s="562"/>
      <c r="F15" s="562"/>
      <c r="G15" s="562"/>
      <c r="H15" s="562"/>
      <c r="I15" s="562"/>
      <c r="J15" s="562"/>
      <c r="K15" s="562"/>
      <c r="L15" s="562"/>
      <c r="M15" s="562"/>
      <c r="N15" s="1377">
        <f>+L57</f>
        <v>0</v>
      </c>
      <c r="O15" s="1377"/>
      <c r="P15" s="1377"/>
      <c r="Q15" s="1377"/>
      <c r="R15" s="1377"/>
      <c r="S15" s="1377"/>
      <c r="T15" s="1377">
        <f>+S57</f>
        <v>0</v>
      </c>
      <c r="U15" s="1377"/>
      <c r="V15" s="1377"/>
      <c r="W15" s="1377"/>
      <c r="X15" s="1377"/>
      <c r="Y15" s="1377"/>
      <c r="Z15" s="1377">
        <f>+Z57</f>
        <v>0</v>
      </c>
      <c r="AA15" s="1377"/>
      <c r="AB15" s="1377"/>
      <c r="AC15" s="1377"/>
      <c r="AD15" s="1377"/>
      <c r="AE15" s="1377"/>
    </row>
    <row r="16" spans="1:33" ht="19.149999999999999" customHeight="1">
      <c r="B16" s="194"/>
      <c r="C16" s="194"/>
      <c r="D16" s="194"/>
      <c r="E16" s="194"/>
      <c r="F16" s="194"/>
      <c r="G16" s="194"/>
      <c r="H16" s="194"/>
      <c r="I16" s="194"/>
      <c r="J16" s="194"/>
      <c r="K16" s="194"/>
      <c r="L16" s="194"/>
      <c r="M16" s="194"/>
      <c r="N16" s="194"/>
      <c r="O16" s="194"/>
      <c r="P16" s="194"/>
      <c r="Q16" s="194"/>
      <c r="R16" s="194"/>
      <c r="S16" s="194"/>
      <c r="T16" s="194"/>
      <c r="U16" s="194"/>
      <c r="V16" s="194"/>
      <c r="W16" s="194"/>
      <c r="X16" s="194"/>
      <c r="Y16" s="194"/>
      <c r="Z16" s="194"/>
      <c r="AA16" s="194"/>
    </row>
    <row r="17" spans="1:33" ht="19.149999999999999" customHeight="1">
      <c r="A17" s="562" t="s">
        <v>548</v>
      </c>
      <c r="B17" s="562"/>
      <c r="C17" s="562"/>
      <c r="D17" s="562"/>
      <c r="E17" s="562"/>
      <c r="F17" s="562"/>
      <c r="G17" s="562"/>
      <c r="H17" s="562"/>
      <c r="I17" s="562"/>
      <c r="J17" s="562"/>
      <c r="K17" s="562"/>
      <c r="L17" s="1383">
        <f>+Application!L13</f>
        <v>0</v>
      </c>
      <c r="M17" s="1383"/>
      <c r="N17" s="1383"/>
      <c r="O17" s="1383"/>
      <c r="P17" s="1383"/>
      <c r="Q17" s="1383"/>
      <c r="R17" s="1383"/>
      <c r="S17" s="1383"/>
      <c r="T17" s="1383"/>
      <c r="U17" s="1383"/>
      <c r="V17" s="1383"/>
      <c r="W17" s="1383"/>
      <c r="X17" s="1383"/>
      <c r="Y17" s="1383"/>
      <c r="Z17" s="1383"/>
      <c r="AA17" s="1383"/>
      <c r="AB17" s="1383"/>
      <c r="AC17" s="1383"/>
      <c r="AD17" s="1383"/>
      <c r="AE17" s="1383"/>
    </row>
    <row r="18" spans="1:33" ht="19.149999999999999" customHeight="1">
      <c r="A18" s="1384" t="s">
        <v>1027</v>
      </c>
      <c r="B18" s="1384"/>
      <c r="C18" s="1384"/>
      <c r="D18" s="1384"/>
      <c r="E18" s="1384"/>
      <c r="F18" s="1384"/>
      <c r="G18" s="1384"/>
      <c r="H18" s="1384"/>
      <c r="I18" s="1384"/>
      <c r="J18" s="1384"/>
      <c r="K18" s="1384"/>
      <c r="L18" s="1385" t="s">
        <v>561</v>
      </c>
      <c r="M18" s="1385"/>
      <c r="N18" s="1385"/>
      <c r="O18" s="1385"/>
      <c r="P18" s="1385"/>
      <c r="Q18" s="1385"/>
      <c r="R18" s="1385"/>
      <c r="S18" s="1385"/>
      <c r="T18" s="1385"/>
      <c r="U18" s="1385"/>
      <c r="V18" s="1385" t="s">
        <v>562</v>
      </c>
      <c r="W18" s="1385"/>
      <c r="X18" s="1385"/>
      <c r="Y18" s="1385"/>
      <c r="Z18" s="1385"/>
      <c r="AA18" s="1385"/>
      <c r="AB18" s="1385"/>
      <c r="AC18" s="1385"/>
      <c r="AD18" s="1385"/>
      <c r="AE18" s="1385"/>
    </row>
    <row r="19" spans="1:33" ht="19.149999999999999" customHeight="1">
      <c r="A19" s="562" t="s">
        <v>563</v>
      </c>
      <c r="B19" s="562"/>
      <c r="C19" s="562"/>
      <c r="D19" s="562"/>
      <c r="E19" s="562"/>
      <c r="F19" s="562"/>
      <c r="G19" s="562"/>
      <c r="H19" s="562"/>
      <c r="I19" s="562"/>
      <c r="J19" s="562"/>
      <c r="K19" s="562"/>
      <c r="L19" s="1386">
        <f>+Application!L17</f>
        <v>0</v>
      </c>
      <c r="M19" s="1386"/>
      <c r="N19" s="1386"/>
      <c r="O19" s="1386"/>
      <c r="P19" s="1386"/>
      <c r="Q19" s="1386"/>
      <c r="R19" s="1386"/>
      <c r="S19" s="1386"/>
      <c r="T19" s="1386"/>
      <c r="U19" s="1386"/>
      <c r="V19" s="1386">
        <f>+Application!V17</f>
        <v>0</v>
      </c>
      <c r="W19" s="1386"/>
      <c r="X19" s="1386"/>
      <c r="Y19" s="1386"/>
      <c r="Z19" s="1386"/>
      <c r="AA19" s="1386"/>
      <c r="AB19" s="1386"/>
      <c r="AC19" s="1386"/>
      <c r="AD19" s="1386"/>
      <c r="AE19" s="1386"/>
      <c r="AG19" s="85"/>
    </row>
    <row r="20" spans="1:33" ht="19.149999999999999" customHeight="1">
      <c r="A20" s="562" t="s">
        <v>564</v>
      </c>
      <c r="B20" s="562"/>
      <c r="C20" s="562"/>
      <c r="D20" s="562"/>
      <c r="E20" s="562"/>
      <c r="F20" s="562"/>
      <c r="G20" s="562"/>
      <c r="H20" s="562"/>
      <c r="I20" s="562"/>
      <c r="J20" s="562"/>
      <c r="K20" s="562"/>
      <c r="L20" s="1386">
        <f>+Application!L18</f>
        <v>0</v>
      </c>
      <c r="M20" s="1386"/>
      <c r="N20" s="1386"/>
      <c r="O20" s="1386"/>
      <c r="P20" s="1386"/>
      <c r="Q20" s="1386"/>
      <c r="R20" s="1386"/>
      <c r="S20" s="1386"/>
      <c r="T20" s="1386"/>
      <c r="U20" s="1386"/>
      <c r="V20" s="1386">
        <f>+Application!V18</f>
        <v>0</v>
      </c>
      <c r="W20" s="1386"/>
      <c r="X20" s="1386"/>
      <c r="Y20" s="1386"/>
      <c r="Z20" s="1386"/>
      <c r="AA20" s="1386"/>
      <c r="AB20" s="1386"/>
      <c r="AC20" s="1386"/>
      <c r="AD20" s="1386"/>
      <c r="AE20" s="1386"/>
    </row>
    <row r="21" spans="1:33" ht="19.149999999999999" customHeight="1">
      <c r="A21" s="562" t="s">
        <v>565</v>
      </c>
      <c r="B21" s="562"/>
      <c r="C21" s="562"/>
      <c r="D21" s="562"/>
      <c r="E21" s="562"/>
      <c r="F21" s="562"/>
      <c r="G21" s="562"/>
      <c r="H21" s="562"/>
      <c r="I21" s="562"/>
      <c r="J21" s="562"/>
      <c r="K21" s="562"/>
      <c r="L21" s="1386">
        <f>+Application!L19</f>
        <v>0</v>
      </c>
      <c r="M21" s="1386"/>
      <c r="N21" s="1386"/>
      <c r="O21" s="1386"/>
      <c r="P21" s="1386"/>
      <c r="Q21" s="1386"/>
      <c r="R21" s="1386"/>
      <c r="S21" s="1386"/>
      <c r="T21" s="1386"/>
      <c r="U21" s="1386"/>
      <c r="V21" s="1386">
        <f>+Application!V19</f>
        <v>0</v>
      </c>
      <c r="W21" s="1386"/>
      <c r="X21" s="1386"/>
      <c r="Y21" s="1386"/>
      <c r="Z21" s="1386"/>
      <c r="AA21" s="1386"/>
      <c r="AB21" s="1386"/>
      <c r="AC21" s="1386"/>
      <c r="AD21" s="1386"/>
      <c r="AE21" s="1386"/>
    </row>
    <row r="22" spans="1:33" ht="19.149999999999999" customHeight="1">
      <c r="B22" s="59"/>
    </row>
    <row r="23" spans="1:33" ht="19.149999999999999" customHeight="1">
      <c r="A23" s="562" t="s">
        <v>1027</v>
      </c>
      <c r="B23" s="562"/>
      <c r="C23" s="562"/>
      <c r="D23" s="562"/>
      <c r="E23" s="562"/>
      <c r="F23" s="562"/>
      <c r="G23" s="562"/>
      <c r="H23" s="562"/>
      <c r="I23" s="562"/>
      <c r="J23" s="562"/>
      <c r="K23" s="562"/>
      <c r="L23" s="1378" t="s">
        <v>1032</v>
      </c>
      <c r="M23" s="1378"/>
      <c r="N23" s="1378"/>
      <c r="O23" s="1378"/>
      <c r="P23" s="1378"/>
      <c r="Q23" s="1378"/>
      <c r="R23" s="1378"/>
      <c r="S23" s="1378"/>
      <c r="T23" s="1378"/>
      <c r="U23" s="1378"/>
      <c r="V23" s="1378"/>
      <c r="W23" s="1378"/>
      <c r="X23" s="1378"/>
      <c r="Y23" s="1378"/>
      <c r="Z23" s="1378"/>
      <c r="AA23" s="1378"/>
      <c r="AB23" s="1378"/>
      <c r="AC23" s="1378"/>
      <c r="AD23" s="1378"/>
      <c r="AE23" s="1378"/>
    </row>
    <row r="24" spans="1:33" ht="19.149999999999999" customHeight="1">
      <c r="A24" s="562" t="s">
        <v>522</v>
      </c>
      <c r="B24" s="562"/>
      <c r="C24" s="562"/>
      <c r="D24" s="562"/>
      <c r="E24" s="562"/>
      <c r="F24" s="562"/>
      <c r="G24" s="562"/>
      <c r="H24" s="562"/>
      <c r="I24" s="562"/>
      <c r="J24" s="562"/>
      <c r="K24" s="562"/>
      <c r="L24" s="1379"/>
      <c r="M24" s="1379"/>
      <c r="N24" s="1379"/>
      <c r="O24" s="1379"/>
      <c r="P24" s="1379"/>
      <c r="Q24" s="1379"/>
      <c r="R24" s="1379"/>
      <c r="S24" s="1379"/>
      <c r="T24" s="1379"/>
      <c r="U24" s="1379"/>
      <c r="V24" s="1379"/>
      <c r="W24" s="1379"/>
      <c r="X24" s="1379"/>
      <c r="Y24" s="1379"/>
      <c r="Z24" s="1379"/>
      <c r="AA24" s="1379"/>
      <c r="AB24" s="1379"/>
      <c r="AC24" s="1379"/>
      <c r="AD24" s="1379"/>
      <c r="AE24" s="1379"/>
      <c r="AG24" s="85"/>
    </row>
    <row r="25" spans="1:33" ht="19.149999999999999" customHeight="1">
      <c r="A25" s="562" t="s">
        <v>523</v>
      </c>
      <c r="B25" s="562"/>
      <c r="C25" s="562"/>
      <c r="D25" s="562"/>
      <c r="E25" s="562"/>
      <c r="F25" s="562"/>
      <c r="G25" s="562"/>
      <c r="H25" s="562"/>
      <c r="I25" s="562"/>
      <c r="J25" s="562"/>
      <c r="K25" s="562"/>
      <c r="L25" s="1379"/>
      <c r="M25" s="1379"/>
      <c r="N25" s="1379"/>
      <c r="O25" s="1379"/>
      <c r="P25" s="1379"/>
      <c r="Q25" s="1379"/>
      <c r="R25" s="1379"/>
      <c r="S25" s="1379"/>
      <c r="T25" s="1379"/>
      <c r="U25" s="1379"/>
      <c r="V25" s="1379"/>
      <c r="W25" s="1379"/>
      <c r="X25" s="1379"/>
      <c r="Y25" s="1379"/>
      <c r="Z25" s="1379"/>
      <c r="AA25" s="1379"/>
      <c r="AB25" s="1379"/>
      <c r="AC25" s="1379"/>
      <c r="AD25" s="1379"/>
      <c r="AE25" s="1379"/>
    </row>
    <row r="26" spans="1:33" ht="19.149999999999999" customHeight="1">
      <c r="A26" s="562" t="s">
        <v>524</v>
      </c>
      <c r="B26" s="562"/>
      <c r="C26" s="562"/>
      <c r="D26" s="562"/>
      <c r="E26" s="562"/>
      <c r="F26" s="562"/>
      <c r="G26" s="562"/>
      <c r="H26" s="562"/>
      <c r="I26" s="562"/>
      <c r="J26" s="562"/>
      <c r="K26" s="562"/>
      <c r="L26" s="1380"/>
      <c r="M26" s="1380"/>
      <c r="N26" s="1380"/>
      <c r="O26" s="1380"/>
      <c r="P26" s="1380"/>
      <c r="Q26" s="1380"/>
      <c r="R26" s="1380"/>
      <c r="S26" s="1380"/>
      <c r="T26" s="1380"/>
      <c r="U26" s="1380"/>
      <c r="V26" s="1380"/>
      <c r="W26" s="1380"/>
      <c r="X26" s="1380"/>
      <c r="Y26" s="1380"/>
      <c r="Z26" s="1380"/>
      <c r="AA26" s="1380"/>
      <c r="AB26" s="1380"/>
      <c r="AC26" s="1380"/>
      <c r="AD26" s="1380"/>
      <c r="AE26" s="1380"/>
    </row>
    <row r="27" spans="1:33" ht="19.149999999999999" customHeight="1">
      <c r="A27" s="562" t="s">
        <v>525</v>
      </c>
      <c r="B27" s="562"/>
      <c r="C27" s="562"/>
      <c r="D27" s="562"/>
      <c r="E27" s="562"/>
      <c r="F27" s="562"/>
      <c r="G27" s="562"/>
      <c r="H27" s="562"/>
      <c r="I27" s="562"/>
      <c r="J27" s="562"/>
      <c r="K27" s="562"/>
      <c r="L27" s="1381"/>
      <c r="M27" s="1381"/>
      <c r="N27" s="1381"/>
      <c r="O27" s="1381"/>
      <c r="P27" s="1381"/>
      <c r="Q27" s="1381"/>
      <c r="R27" s="1381"/>
      <c r="S27" s="1381"/>
      <c r="T27" s="1381"/>
      <c r="U27" s="1381"/>
      <c r="V27" s="1381"/>
      <c r="W27" s="1381"/>
      <c r="X27" s="1381"/>
      <c r="Y27" s="1381"/>
      <c r="Z27" s="1381"/>
      <c r="AA27" s="1381"/>
      <c r="AB27" s="1381"/>
      <c r="AC27" s="1381"/>
      <c r="AD27" s="1381"/>
      <c r="AE27" s="1381"/>
    </row>
    <row r="28" spans="1:33" ht="19.149999999999999" customHeight="1">
      <c r="A28" s="562" t="s">
        <v>526</v>
      </c>
      <c r="B28" s="562"/>
      <c r="C28" s="562"/>
      <c r="D28" s="562"/>
      <c r="E28" s="562"/>
      <c r="F28" s="562"/>
      <c r="G28" s="562"/>
      <c r="H28" s="562"/>
      <c r="I28" s="562"/>
      <c r="J28" s="562"/>
      <c r="K28" s="562"/>
      <c r="L28" s="1373" t="s">
        <v>72</v>
      </c>
      <c r="M28" s="1373"/>
      <c r="N28" s="1373"/>
      <c r="O28" s="1373"/>
      <c r="P28" s="1373"/>
      <c r="Q28" s="1373"/>
      <c r="R28" s="1373"/>
      <c r="S28" s="1373"/>
      <c r="T28" s="1373"/>
      <c r="U28" s="1373"/>
      <c r="V28" s="1373"/>
      <c r="W28" s="1373"/>
      <c r="X28" s="1373"/>
      <c r="Y28" s="1373"/>
      <c r="Z28" s="1373"/>
      <c r="AA28" s="1373"/>
      <c r="AB28" s="1373"/>
      <c r="AC28" s="1373"/>
      <c r="AD28" s="1373"/>
      <c r="AE28" s="1373"/>
      <c r="AG28" s="85"/>
    </row>
    <row r="29" spans="1:33" ht="19.149999999999999" customHeight="1">
      <c r="A29" s="562"/>
      <c r="B29" s="562"/>
      <c r="C29" s="562"/>
      <c r="D29" s="562"/>
      <c r="E29" s="562"/>
      <c r="F29" s="562"/>
      <c r="G29" s="562"/>
      <c r="H29" s="562"/>
      <c r="I29" s="562"/>
      <c r="J29" s="562"/>
      <c r="K29" s="562"/>
      <c r="L29" s="1373"/>
      <c r="M29" s="1373"/>
      <c r="N29" s="1373"/>
      <c r="O29" s="1373"/>
      <c r="P29" s="1373"/>
      <c r="Q29" s="1373"/>
      <c r="R29" s="1373"/>
      <c r="S29" s="1373"/>
      <c r="T29" s="1373"/>
      <c r="U29" s="1373"/>
      <c r="V29" s="1373"/>
      <c r="W29" s="1373"/>
      <c r="X29" s="1373"/>
      <c r="Y29" s="1373"/>
      <c r="Z29" s="1373"/>
      <c r="AA29" s="1373"/>
      <c r="AB29" s="1373"/>
      <c r="AC29" s="1373"/>
      <c r="AD29" s="1373"/>
      <c r="AE29" s="1373"/>
      <c r="AG29" s="85"/>
    </row>
    <row r="30" spans="1:33" ht="19.149999999999999" customHeight="1">
      <c r="A30" s="562" t="s">
        <v>527</v>
      </c>
      <c r="B30" s="562"/>
      <c r="C30" s="562"/>
      <c r="D30" s="562"/>
      <c r="E30" s="562"/>
      <c r="F30" s="562"/>
      <c r="G30" s="562"/>
      <c r="H30" s="562"/>
      <c r="I30" s="562"/>
      <c r="J30" s="562"/>
      <c r="K30" s="562"/>
      <c r="L30" s="1336"/>
      <c r="M30" s="1336"/>
      <c r="N30" s="1336"/>
      <c r="O30" s="1336"/>
      <c r="P30" s="1336"/>
      <c r="Q30" s="1336"/>
      <c r="R30" s="1336"/>
      <c r="S30" s="1336"/>
      <c r="T30" s="1336"/>
      <c r="U30" s="1336"/>
      <c r="V30" s="1336"/>
      <c r="W30" s="1336"/>
      <c r="X30" s="1336"/>
      <c r="Y30" s="1336"/>
      <c r="Z30" s="1336"/>
      <c r="AA30" s="1336"/>
      <c r="AB30" s="1336"/>
      <c r="AC30" s="1336"/>
      <c r="AD30" s="1336"/>
      <c r="AE30" s="1336"/>
      <c r="AG30" s="85"/>
    </row>
    <row r="31" spans="1:33" ht="19.149999999999999" customHeight="1">
      <c r="A31" s="562"/>
      <c r="B31" s="562"/>
      <c r="C31" s="562"/>
      <c r="D31" s="562"/>
      <c r="E31" s="562"/>
      <c r="F31" s="562"/>
      <c r="G31" s="562"/>
      <c r="H31" s="562"/>
      <c r="I31" s="562"/>
      <c r="J31" s="562"/>
      <c r="K31" s="562"/>
      <c r="L31" s="1336"/>
      <c r="M31" s="1336"/>
      <c r="N31" s="1336"/>
      <c r="O31" s="1336"/>
      <c r="P31" s="1336"/>
      <c r="Q31" s="1336"/>
      <c r="R31" s="1336"/>
      <c r="S31" s="1336"/>
      <c r="T31" s="1336"/>
      <c r="U31" s="1336"/>
      <c r="V31" s="1336"/>
      <c r="W31" s="1336"/>
      <c r="X31" s="1336"/>
      <c r="Y31" s="1336"/>
      <c r="Z31" s="1336"/>
      <c r="AA31" s="1336"/>
      <c r="AB31" s="1336"/>
      <c r="AC31" s="1336"/>
      <c r="AD31" s="1336"/>
      <c r="AE31" s="1336"/>
    </row>
    <row r="32" spans="1:33" ht="19.149999999999999" customHeight="1">
      <c r="A32" s="562"/>
      <c r="B32" s="562"/>
      <c r="C32" s="562"/>
      <c r="D32" s="562"/>
      <c r="E32" s="562"/>
      <c r="F32" s="562"/>
      <c r="G32" s="562"/>
      <c r="H32" s="562"/>
      <c r="I32" s="562"/>
      <c r="J32" s="562"/>
      <c r="K32" s="562"/>
      <c r="L32" s="1336"/>
      <c r="M32" s="1336"/>
      <c r="N32" s="1336"/>
      <c r="O32" s="1336"/>
      <c r="P32" s="1336"/>
      <c r="Q32" s="1336"/>
      <c r="R32" s="1336"/>
      <c r="S32" s="1336"/>
      <c r="T32" s="1336"/>
      <c r="U32" s="1336"/>
      <c r="V32" s="1336"/>
      <c r="W32" s="1336"/>
      <c r="X32" s="1336"/>
      <c r="Y32" s="1336"/>
      <c r="Z32" s="1336"/>
      <c r="AA32" s="1336"/>
      <c r="AB32" s="1336"/>
      <c r="AC32" s="1336"/>
      <c r="AD32" s="1336"/>
      <c r="AE32" s="1336"/>
    </row>
    <row r="33" spans="1:33" ht="19.149999999999999" customHeight="1">
      <c r="A33" s="1338" t="s">
        <v>528</v>
      </c>
      <c r="B33" s="1338"/>
      <c r="C33" s="1338"/>
      <c r="D33" s="1338"/>
      <c r="E33" s="1338"/>
      <c r="F33" s="1338"/>
      <c r="G33" s="1338"/>
      <c r="H33" s="1338"/>
      <c r="I33" s="1338"/>
      <c r="J33" s="1338"/>
      <c r="K33" s="1338"/>
      <c r="L33" s="1337"/>
      <c r="M33" s="1337"/>
      <c r="N33" s="1337"/>
      <c r="O33" s="1337"/>
      <c r="P33" s="1337"/>
      <c r="Q33" s="1337"/>
      <c r="R33" s="1337"/>
      <c r="S33" s="1337"/>
      <c r="T33" s="1337"/>
      <c r="U33" s="1337"/>
      <c r="V33" s="1337"/>
      <c r="W33" s="1337"/>
      <c r="X33" s="1337"/>
      <c r="Y33" s="1337"/>
      <c r="Z33" s="1337"/>
      <c r="AA33" s="1337"/>
      <c r="AB33" s="1337"/>
      <c r="AC33" s="1337"/>
      <c r="AD33" s="1337"/>
      <c r="AE33" s="1337"/>
      <c r="AG33" s="85"/>
    </row>
    <row r="34" spans="1:33" s="181" customFormat="1" ht="19.149999999999999" customHeight="1">
      <c r="A34" s="198"/>
      <c r="B34" s="198"/>
      <c r="C34" s="198"/>
      <c r="D34" s="198"/>
      <c r="E34" s="198"/>
      <c r="F34" s="198"/>
      <c r="G34" s="198"/>
      <c r="H34" s="198"/>
      <c r="I34" s="198"/>
      <c r="J34" s="198"/>
      <c r="K34" s="198"/>
      <c r="L34" s="198"/>
      <c r="M34" s="198"/>
      <c r="N34" s="198"/>
      <c r="O34" s="198"/>
      <c r="P34" s="198"/>
      <c r="Q34" s="198"/>
      <c r="R34" s="198"/>
      <c r="S34" s="198"/>
      <c r="T34" s="198"/>
      <c r="U34" s="198"/>
      <c r="V34" s="198"/>
      <c r="W34" s="198"/>
      <c r="X34" s="198"/>
      <c r="Y34" s="198"/>
      <c r="Z34" s="198"/>
      <c r="AA34" s="198"/>
      <c r="AB34" s="198"/>
      <c r="AC34" s="198"/>
    </row>
    <row r="35" spans="1:33" s="181" customFormat="1" ht="19.149999999999999" customHeight="1"/>
    <row r="36" spans="1:33" s="181" customFormat="1" ht="19.149999999999999" customHeight="1"/>
    <row r="37" spans="1:33" s="181" customFormat="1" ht="19.149999999999999" customHeight="1"/>
    <row r="38" spans="1:33" s="52" customFormat="1" ht="19.149999999999999" customHeight="1">
      <c r="B38" s="53"/>
      <c r="AC38" s="54"/>
    </row>
    <row r="39" spans="1:33" s="52" customFormat="1" ht="19.149999999999999" customHeight="1">
      <c r="A39" s="52" t="s">
        <v>1004</v>
      </c>
      <c r="B39" s="53"/>
      <c r="AC39" s="54"/>
      <c r="AE39" s="54" t="s">
        <v>73</v>
      </c>
    </row>
    <row r="40" spans="1:33" s="52" customFormat="1" ht="19.149999999999999" customHeight="1">
      <c r="B40" s="53"/>
      <c r="AC40" s="54"/>
    </row>
    <row r="41" spans="1:33" ht="19.149999999999999" customHeight="1">
      <c r="A41" s="1335" t="s">
        <v>547</v>
      </c>
      <c r="B41" s="1335"/>
      <c r="C41" s="1335"/>
      <c r="D41" s="1335"/>
      <c r="E41" s="1335"/>
      <c r="F41" s="1335"/>
      <c r="G41" s="1335"/>
      <c r="H41" s="1335"/>
      <c r="I41" s="1335"/>
      <c r="J41" s="1335"/>
      <c r="K41" s="1335"/>
      <c r="L41" s="1335"/>
      <c r="M41" s="1335"/>
      <c r="N41" s="1335"/>
      <c r="O41" s="1335"/>
      <c r="P41" s="1335"/>
      <c r="Q41" s="1335"/>
      <c r="R41" s="1335"/>
      <c r="S41" s="1335"/>
      <c r="T41" s="1335"/>
      <c r="U41" s="1335"/>
      <c r="V41" s="1335"/>
      <c r="W41" s="1335"/>
      <c r="X41" s="1335"/>
      <c r="Y41" s="1335"/>
      <c r="Z41" s="1335"/>
      <c r="AA41" s="1335"/>
      <c r="AB41" s="1335"/>
      <c r="AC41" s="1335"/>
      <c r="AD41" s="1335"/>
      <c r="AE41" s="1335"/>
    </row>
    <row r="42" spans="1:33" ht="19.149999999999999" customHeight="1">
      <c r="A42" s="1335"/>
      <c r="B42" s="1335"/>
      <c r="C42" s="1335"/>
      <c r="D42" s="1335"/>
      <c r="E42" s="1335"/>
      <c r="F42" s="1335"/>
      <c r="G42" s="1335"/>
      <c r="H42" s="1335"/>
      <c r="I42" s="1335"/>
      <c r="J42" s="1335"/>
      <c r="K42" s="1335"/>
      <c r="L42" s="1335"/>
      <c r="M42" s="1335"/>
      <c r="N42" s="1335"/>
      <c r="O42" s="1335"/>
      <c r="P42" s="1335"/>
      <c r="Q42" s="1335"/>
      <c r="R42" s="1335"/>
      <c r="S42" s="1335"/>
      <c r="T42" s="1335"/>
      <c r="U42" s="1335"/>
      <c r="V42" s="1335"/>
      <c r="W42" s="1335"/>
      <c r="X42" s="1335"/>
      <c r="Y42" s="1335"/>
      <c r="Z42" s="1335"/>
      <c r="AA42" s="1335"/>
      <c r="AB42" s="1335"/>
      <c r="AC42" s="1335"/>
      <c r="AD42" s="1335"/>
      <c r="AE42" s="1335"/>
    </row>
    <row r="44" spans="1:33" ht="19.149999999999999" customHeight="1">
      <c r="A44" s="59" t="s">
        <v>546</v>
      </c>
    </row>
    <row r="45" spans="1:33" ht="19.149999999999999" customHeight="1">
      <c r="A45" s="462" t="s">
        <v>321</v>
      </c>
      <c r="B45" s="463"/>
      <c r="C45" s="463"/>
      <c r="D45" s="463"/>
      <c r="E45" s="463"/>
      <c r="F45" s="463"/>
      <c r="G45" s="464"/>
      <c r="H45" s="1374">
        <f>+Application!H5</f>
        <v>0</v>
      </c>
      <c r="I45" s="1375"/>
      <c r="J45" s="1375"/>
      <c r="K45" s="1375"/>
      <c r="L45" s="1375"/>
      <c r="M45" s="1375"/>
      <c r="N45" s="1375"/>
      <c r="O45" s="1375"/>
      <c r="P45" s="1375"/>
      <c r="Q45" s="1375"/>
      <c r="R45" s="1375"/>
      <c r="S45" s="1375"/>
      <c r="T45" s="1375"/>
      <c r="U45" s="1375"/>
      <c r="V45" s="1375"/>
      <c r="W45" s="1375"/>
      <c r="X45" s="1375"/>
      <c r="Y45" s="1375"/>
      <c r="Z45" s="1375"/>
      <c r="AA45" s="1375"/>
      <c r="AB45" s="1375"/>
      <c r="AC45" s="1375"/>
      <c r="AD45" s="1375"/>
      <c r="AE45" s="1376"/>
      <c r="AG45" s="85"/>
    </row>
    <row r="46" spans="1:33" ht="19.149999999999999" customHeight="1">
      <c r="A46" s="373" t="s">
        <v>62</v>
      </c>
      <c r="B46" s="374"/>
      <c r="C46" s="374"/>
      <c r="D46" s="374"/>
      <c r="E46" s="374"/>
      <c r="F46" s="374"/>
      <c r="G46" s="375"/>
      <c r="H46" s="1354">
        <f>+Application!H6</f>
        <v>0</v>
      </c>
      <c r="I46" s="1355"/>
      <c r="J46" s="1355"/>
      <c r="K46" s="1355"/>
      <c r="L46" s="1355"/>
      <c r="M46" s="1355"/>
      <c r="N46" s="1355"/>
      <c r="O46" s="1355"/>
      <c r="P46" s="1355"/>
      <c r="Q46" s="1355"/>
      <c r="R46" s="1355"/>
      <c r="S46" s="1355"/>
      <c r="T46" s="1355"/>
      <c r="U46" s="1355"/>
      <c r="V46" s="1355"/>
      <c r="W46" s="1355"/>
      <c r="X46" s="1355"/>
      <c r="Y46" s="1355"/>
      <c r="Z46" s="1355"/>
      <c r="AA46" s="1355"/>
      <c r="AB46" s="1355"/>
      <c r="AC46" s="1355"/>
      <c r="AD46" s="1355"/>
      <c r="AE46" s="1356"/>
    </row>
    <row r="47" spans="1:33" ht="19.149999999999999" customHeight="1">
      <c r="A47" s="462" t="s">
        <v>322</v>
      </c>
      <c r="B47" s="463"/>
      <c r="C47" s="463"/>
      <c r="D47" s="463"/>
      <c r="E47" s="463"/>
      <c r="F47" s="463"/>
      <c r="G47" s="464"/>
      <c r="H47" s="1342">
        <f>+Application!H7</f>
        <v>0</v>
      </c>
      <c r="I47" s="1343"/>
      <c r="J47" s="1343"/>
      <c r="K47" s="1343"/>
      <c r="L47" s="1343"/>
      <c r="M47" s="1343"/>
      <c r="N47" s="1343"/>
      <c r="O47" s="1343"/>
      <c r="P47" s="1343"/>
      <c r="Q47" s="1343"/>
      <c r="R47" s="1343"/>
      <c r="S47" s="1343"/>
      <c r="T47" s="1343"/>
      <c r="U47" s="1343"/>
      <c r="V47" s="1343"/>
      <c r="W47" s="1343"/>
      <c r="X47" s="1343"/>
      <c r="Y47" s="1343"/>
      <c r="Z47" s="1343"/>
      <c r="AA47" s="1343"/>
      <c r="AB47" s="1343"/>
      <c r="AC47" s="1343"/>
      <c r="AD47" s="1343"/>
      <c r="AE47" s="1344"/>
    </row>
    <row r="48" spans="1:33" ht="19.149999999999999" customHeight="1">
      <c r="A48" s="373" t="s">
        <v>63</v>
      </c>
      <c r="B48" s="374"/>
      <c r="C48" s="374"/>
      <c r="D48" s="374"/>
      <c r="E48" s="374"/>
      <c r="F48" s="374"/>
      <c r="G48" s="375"/>
      <c r="H48" s="1345">
        <f>+Application!H8</f>
        <v>0</v>
      </c>
      <c r="I48" s="1346"/>
      <c r="J48" s="1346"/>
      <c r="K48" s="1346"/>
      <c r="L48" s="1346"/>
      <c r="M48" s="1346"/>
      <c r="N48" s="1346"/>
      <c r="O48" s="1346"/>
      <c r="P48" s="1346"/>
      <c r="Q48" s="1346"/>
      <c r="R48" s="1346"/>
      <c r="S48" s="1346"/>
      <c r="T48" s="1346"/>
      <c r="U48" s="1346"/>
      <c r="V48" s="1346"/>
      <c r="W48" s="1346"/>
      <c r="X48" s="1346"/>
      <c r="Y48" s="1346"/>
      <c r="Z48" s="1346"/>
      <c r="AA48" s="1346"/>
      <c r="AB48" s="1346"/>
      <c r="AC48" s="1346"/>
      <c r="AD48" s="1346"/>
      <c r="AE48" s="1347"/>
    </row>
    <row r="49" spans="1:33" ht="19.149999999999999" customHeight="1">
      <c r="A49" s="478" t="s">
        <v>323</v>
      </c>
      <c r="B49" s="479"/>
      <c r="C49" s="479"/>
      <c r="D49" s="479"/>
      <c r="E49" s="479"/>
      <c r="F49" s="479"/>
      <c r="G49" s="480"/>
      <c r="H49" s="1348">
        <f>+Application!H9</f>
        <v>0</v>
      </c>
      <c r="I49" s="1349"/>
      <c r="J49" s="1349"/>
      <c r="K49" s="1349"/>
      <c r="L49" s="1349"/>
      <c r="M49" s="1349"/>
      <c r="N49" s="1349"/>
      <c r="O49" s="1349"/>
      <c r="P49" s="1349"/>
      <c r="Q49" s="1349"/>
      <c r="R49" s="1349"/>
      <c r="S49" s="1349"/>
      <c r="T49" s="1349"/>
      <c r="U49" s="1349"/>
      <c r="V49" s="1349"/>
      <c r="W49" s="1349"/>
      <c r="X49" s="1349"/>
      <c r="Y49" s="1349"/>
      <c r="Z49" s="1349"/>
      <c r="AA49" s="1349"/>
      <c r="AB49" s="1349"/>
      <c r="AC49" s="1349"/>
      <c r="AD49" s="1349"/>
      <c r="AE49" s="1350"/>
    </row>
    <row r="50" spans="1:33" ht="19.149999999999999" customHeight="1">
      <c r="A50" s="466" t="s">
        <v>64</v>
      </c>
      <c r="B50" s="467"/>
      <c r="C50" s="467"/>
      <c r="D50" s="467"/>
      <c r="E50" s="467"/>
      <c r="F50" s="467"/>
      <c r="G50" s="468"/>
      <c r="H50" s="1339">
        <f>+Application!H10</f>
        <v>0</v>
      </c>
      <c r="I50" s="1340"/>
      <c r="J50" s="1340"/>
      <c r="K50" s="1340"/>
      <c r="L50" s="1340"/>
      <c r="M50" s="1340"/>
      <c r="N50" s="1340"/>
      <c r="O50" s="1340"/>
      <c r="P50" s="1340"/>
      <c r="Q50" s="1340"/>
      <c r="R50" s="1340"/>
      <c r="S50" s="1340"/>
      <c r="T50" s="1340"/>
      <c r="U50" s="1340"/>
      <c r="V50" s="1340"/>
      <c r="W50" s="1340"/>
      <c r="X50" s="1340"/>
      <c r="Y50" s="1340"/>
      <c r="Z50" s="1340"/>
      <c r="AA50" s="1340"/>
      <c r="AB50" s="1340"/>
      <c r="AC50" s="1340"/>
      <c r="AD50" s="1340"/>
      <c r="AE50" s="1341"/>
    </row>
    <row r="51" spans="1:33" ht="19.149999999999999" customHeight="1">
      <c r="A51" s="478" t="s">
        <v>1012</v>
      </c>
      <c r="B51" s="479"/>
      <c r="C51" s="479"/>
      <c r="D51" s="479"/>
      <c r="E51" s="479"/>
      <c r="F51" s="479"/>
      <c r="G51" s="480"/>
      <c r="H51" s="1348">
        <f>+Application!H11</f>
        <v>0</v>
      </c>
      <c r="I51" s="1349"/>
      <c r="J51" s="1349"/>
      <c r="K51" s="1349"/>
      <c r="L51" s="1349"/>
      <c r="M51" s="1349"/>
      <c r="N51" s="1349"/>
      <c r="O51" s="1349"/>
      <c r="P51" s="1349"/>
      <c r="Q51" s="1349"/>
      <c r="R51" s="1349"/>
      <c r="S51" s="1349"/>
      <c r="T51" s="1349"/>
      <c r="U51" s="1349"/>
      <c r="V51" s="1349"/>
      <c r="W51" s="1349"/>
      <c r="X51" s="1349"/>
      <c r="Y51" s="1349"/>
      <c r="Z51" s="1349"/>
      <c r="AA51" s="1349"/>
      <c r="AB51" s="1349"/>
      <c r="AC51" s="1349"/>
      <c r="AD51" s="1349"/>
      <c r="AE51" s="1350"/>
    </row>
    <row r="52" spans="1:33" ht="19.149999999999999" customHeight="1">
      <c r="A52" s="466" t="s">
        <v>1013</v>
      </c>
      <c r="B52" s="467"/>
      <c r="C52" s="467"/>
      <c r="D52" s="467"/>
      <c r="E52" s="467"/>
      <c r="F52" s="467"/>
      <c r="G52" s="468"/>
      <c r="H52" s="1339">
        <f>+Application!H12</f>
        <v>0</v>
      </c>
      <c r="I52" s="1340"/>
      <c r="J52" s="1340"/>
      <c r="K52" s="1340"/>
      <c r="L52" s="1340"/>
      <c r="M52" s="1340"/>
      <c r="N52" s="1340"/>
      <c r="O52" s="1340"/>
      <c r="P52" s="1340"/>
      <c r="Q52" s="1340"/>
      <c r="R52" s="1340"/>
      <c r="S52" s="1340"/>
      <c r="T52" s="1340"/>
      <c r="U52" s="1340"/>
      <c r="V52" s="1340"/>
      <c r="W52" s="1340"/>
      <c r="X52" s="1340"/>
      <c r="Y52" s="1340"/>
      <c r="Z52" s="1340"/>
      <c r="AA52" s="1340"/>
      <c r="AB52" s="1340"/>
      <c r="AC52" s="1340"/>
      <c r="AD52" s="1340"/>
      <c r="AE52" s="1341"/>
    </row>
    <row r="54" spans="1:33" ht="19.149999999999999" customHeight="1">
      <c r="A54" s="51" t="s">
        <v>1038</v>
      </c>
    </row>
    <row r="55" spans="1:33" ht="19.149999999999999" customHeight="1">
      <c r="A55" s="1320" t="s">
        <v>1039</v>
      </c>
      <c r="B55" s="1321"/>
      <c r="C55" s="1321"/>
      <c r="D55" s="1321"/>
      <c r="E55" s="1321"/>
      <c r="F55" s="1321"/>
      <c r="G55" s="1321"/>
      <c r="H55" s="1321"/>
      <c r="I55" s="1321"/>
      <c r="J55" s="1321"/>
      <c r="K55" s="1322"/>
      <c r="L55" s="1351">
        <f>+Application!L21</f>
        <v>0</v>
      </c>
      <c r="M55" s="1352"/>
      <c r="N55" s="1352"/>
      <c r="O55" s="1352"/>
      <c r="P55" s="1352"/>
      <c r="Q55" s="1352"/>
      <c r="R55" s="1353"/>
      <c r="S55" s="1351">
        <f>+Application!S21</f>
        <v>0</v>
      </c>
      <c r="T55" s="1352"/>
      <c r="U55" s="1352"/>
      <c r="V55" s="1352"/>
      <c r="W55" s="1352"/>
      <c r="X55" s="1352"/>
      <c r="Y55" s="1353"/>
      <c r="Z55" s="1351">
        <f>+Application!Z21</f>
        <v>0</v>
      </c>
      <c r="AA55" s="1352"/>
      <c r="AB55" s="1352"/>
      <c r="AC55" s="1352"/>
      <c r="AD55" s="1352"/>
      <c r="AE55" s="1353"/>
      <c r="AG55" s="85"/>
    </row>
    <row r="56" spans="1:33" ht="19.149999999999999" customHeight="1">
      <c r="A56" s="1320" t="s">
        <v>1040</v>
      </c>
      <c r="B56" s="1321"/>
      <c r="C56" s="1321"/>
      <c r="D56" s="1321"/>
      <c r="E56" s="1321"/>
      <c r="F56" s="1321"/>
      <c r="G56" s="1321"/>
      <c r="H56" s="1321"/>
      <c r="I56" s="1321"/>
      <c r="J56" s="1321"/>
      <c r="K56" s="1322"/>
      <c r="L56" s="1326">
        <f>+'Plan(Stage2)'!F5</f>
        <v>0</v>
      </c>
      <c r="M56" s="1327"/>
      <c r="N56" s="1327"/>
      <c r="O56" s="1327"/>
      <c r="P56" s="1327"/>
      <c r="Q56" s="1327"/>
      <c r="R56" s="1328"/>
      <c r="S56" s="1326">
        <f>+'Plan(Stage2)'!O5</f>
        <v>0</v>
      </c>
      <c r="T56" s="1327"/>
      <c r="U56" s="1327"/>
      <c r="V56" s="1327"/>
      <c r="W56" s="1327"/>
      <c r="X56" s="1327"/>
      <c r="Y56" s="1328"/>
      <c r="Z56" s="1326">
        <f>+'Plan(Stage2)'!X5</f>
        <v>0</v>
      </c>
      <c r="AA56" s="1327"/>
      <c r="AB56" s="1327"/>
      <c r="AC56" s="1327"/>
      <c r="AD56" s="1327"/>
      <c r="AE56" s="1328"/>
    </row>
    <row r="57" spans="1:33" ht="19.149999999999999" customHeight="1">
      <c r="A57" s="1320" t="s">
        <v>1041</v>
      </c>
      <c r="B57" s="1321"/>
      <c r="C57" s="1321"/>
      <c r="D57" s="1321"/>
      <c r="E57" s="1321"/>
      <c r="F57" s="1321"/>
      <c r="G57" s="1321"/>
      <c r="H57" s="1321"/>
      <c r="I57" s="1321"/>
      <c r="J57" s="1321"/>
      <c r="K57" s="1322"/>
      <c r="L57" s="1329">
        <f>+'Plan(Stage2)'!F6</f>
        <v>0</v>
      </c>
      <c r="M57" s="1330"/>
      <c r="N57" s="1330"/>
      <c r="O57" s="1330"/>
      <c r="P57" s="1330"/>
      <c r="Q57" s="1330"/>
      <c r="R57" s="1331"/>
      <c r="S57" s="1329">
        <f>+'Plan(Stage2)'!O6</f>
        <v>0</v>
      </c>
      <c r="T57" s="1330"/>
      <c r="U57" s="1330"/>
      <c r="V57" s="1330"/>
      <c r="W57" s="1330"/>
      <c r="X57" s="1330"/>
      <c r="Y57" s="1331"/>
      <c r="Z57" s="1329">
        <f>+'Plan(Stage2)'!X6</f>
        <v>0</v>
      </c>
      <c r="AA57" s="1330"/>
      <c r="AB57" s="1330"/>
      <c r="AC57" s="1330"/>
      <c r="AD57" s="1330"/>
      <c r="AE57" s="1331"/>
    </row>
    <row r="58" spans="1:33" ht="19.149999999999999" customHeight="1">
      <c r="A58" s="1320" t="s">
        <v>1042</v>
      </c>
      <c r="B58" s="1321"/>
      <c r="C58" s="1321"/>
      <c r="D58" s="1321"/>
      <c r="E58" s="1321"/>
      <c r="F58" s="1321"/>
      <c r="G58" s="1321"/>
      <c r="H58" s="1321"/>
      <c r="I58" s="1321"/>
      <c r="J58" s="1321"/>
      <c r="K58" s="1322"/>
      <c r="L58" s="1354">
        <f>+Application!L24</f>
        <v>1</v>
      </c>
      <c r="M58" s="1355"/>
      <c r="N58" s="1355"/>
      <c r="O58" s="1355"/>
      <c r="P58" s="1355"/>
      <c r="Q58" s="1355"/>
      <c r="R58" s="1355"/>
      <c r="S58" s="1355"/>
      <c r="T58" s="1355"/>
      <c r="U58" s="1355"/>
      <c r="V58" s="1355"/>
      <c r="W58" s="1355"/>
      <c r="X58" s="1355"/>
      <c r="Y58" s="1355"/>
      <c r="Z58" s="1355"/>
      <c r="AA58" s="1355"/>
      <c r="AB58" s="1355"/>
      <c r="AC58" s="1355"/>
      <c r="AD58" s="1355"/>
      <c r="AE58" s="1356"/>
    </row>
    <row r="59" spans="1:33" ht="19.149999999999999" customHeight="1">
      <c r="A59" s="1357" t="s">
        <v>1043</v>
      </c>
      <c r="B59" s="1358"/>
      <c r="C59" s="1358"/>
      <c r="D59" s="1358"/>
      <c r="E59" s="1358"/>
      <c r="F59" s="1358"/>
      <c r="G59" s="1358"/>
      <c r="H59" s="1358"/>
      <c r="I59" s="1358"/>
      <c r="J59" s="1358"/>
      <c r="K59" s="1359"/>
      <c r="L59" s="1354">
        <f>+Application!L25</f>
        <v>0</v>
      </c>
      <c r="M59" s="1355"/>
      <c r="N59" s="1355"/>
      <c r="O59" s="1355"/>
      <c r="P59" s="1355"/>
      <c r="Q59" s="1355"/>
      <c r="R59" s="1355"/>
      <c r="S59" s="1355"/>
      <c r="T59" s="1355"/>
      <c r="U59" s="1355"/>
      <c r="V59" s="1355"/>
      <c r="W59" s="1355"/>
      <c r="X59" s="1355"/>
      <c r="Y59" s="1355"/>
      <c r="Z59" s="1355"/>
      <c r="AA59" s="1355"/>
      <c r="AB59" s="1355"/>
      <c r="AC59" s="1355"/>
      <c r="AD59" s="1355"/>
      <c r="AE59" s="1356"/>
    </row>
    <row r="60" spans="1:33" ht="19.899999999999999" customHeight="1">
      <c r="A60" s="1360" t="s">
        <v>1014</v>
      </c>
      <c r="B60" s="1360"/>
      <c r="C60" s="1360"/>
      <c r="D60" s="1360"/>
      <c r="E60" s="1360"/>
      <c r="F60" s="1360"/>
      <c r="G60" s="1360"/>
      <c r="H60" s="1360"/>
      <c r="I60" s="1360"/>
      <c r="J60" s="1360"/>
      <c r="K60" s="1360"/>
      <c r="L60" s="1360"/>
      <c r="M60" s="1360"/>
      <c r="N60" s="1360"/>
      <c r="O60" s="1360"/>
      <c r="P60" s="1360"/>
      <c r="Q60" s="1360"/>
      <c r="R60" s="1360"/>
      <c r="S60" s="1360"/>
      <c r="T60" s="1360"/>
      <c r="U60" s="1360"/>
      <c r="V60" s="1360"/>
      <c r="W60" s="1360"/>
      <c r="X60" s="1360"/>
      <c r="Y60" s="1360"/>
      <c r="Z60" s="1360"/>
      <c r="AA60" s="1360"/>
      <c r="AB60" s="1360"/>
      <c r="AC60" s="1360"/>
      <c r="AD60" s="1360"/>
      <c r="AE60" s="1360"/>
    </row>
    <row r="62" spans="1:33" ht="19.149999999999999" customHeight="1">
      <c r="A62" s="1361" t="s">
        <v>1028</v>
      </c>
      <c r="B62" s="1362"/>
      <c r="C62" s="1362"/>
      <c r="D62" s="1362"/>
      <c r="E62" s="1362"/>
      <c r="F62" s="1363"/>
      <c r="G62" s="1370" t="str">
        <f>+Application!G27</f>
        <v>낚시터(민물낚시, 얼음낚시) 및 방갈로, 편의점의 운영 및 서비스</v>
      </c>
      <c r="H62" s="1013"/>
      <c r="I62" s="1013"/>
      <c r="J62" s="1013"/>
      <c r="K62" s="1013"/>
      <c r="L62" s="1013"/>
      <c r="M62" s="1013"/>
      <c r="N62" s="1013"/>
      <c r="O62" s="1013"/>
      <c r="P62" s="1013"/>
      <c r="Q62" s="1013"/>
      <c r="R62" s="1013"/>
      <c r="S62" s="1013"/>
      <c r="T62" s="1013"/>
      <c r="U62" s="1013"/>
      <c r="V62" s="1013"/>
      <c r="W62" s="1013"/>
      <c r="X62" s="1013"/>
      <c r="Y62" s="1013"/>
      <c r="Z62" s="1013"/>
      <c r="AA62" s="1013"/>
      <c r="AB62" s="1013"/>
      <c r="AC62" s="1013"/>
      <c r="AD62" s="1013"/>
      <c r="AE62" s="1014"/>
      <c r="AG62" s="85"/>
    </row>
    <row r="63" spans="1:33" ht="19.149999999999999" customHeight="1">
      <c r="A63" s="1364"/>
      <c r="B63" s="1365"/>
      <c r="C63" s="1365"/>
      <c r="D63" s="1365"/>
      <c r="E63" s="1365"/>
      <c r="F63" s="1366"/>
      <c r="G63" s="1371"/>
      <c r="H63" s="1015"/>
      <c r="I63" s="1015"/>
      <c r="J63" s="1015"/>
      <c r="K63" s="1015"/>
      <c r="L63" s="1015"/>
      <c r="M63" s="1015"/>
      <c r="N63" s="1015"/>
      <c r="O63" s="1015"/>
      <c r="P63" s="1015"/>
      <c r="Q63" s="1015"/>
      <c r="R63" s="1015"/>
      <c r="S63" s="1015"/>
      <c r="T63" s="1015"/>
      <c r="U63" s="1015"/>
      <c r="V63" s="1015"/>
      <c r="W63" s="1015"/>
      <c r="X63" s="1015"/>
      <c r="Y63" s="1015"/>
      <c r="Z63" s="1015"/>
      <c r="AA63" s="1015"/>
      <c r="AB63" s="1015"/>
      <c r="AC63" s="1015"/>
      <c r="AD63" s="1015"/>
      <c r="AE63" s="1016"/>
      <c r="AG63" s="85"/>
    </row>
    <row r="64" spans="1:33" ht="19.149999999999999" customHeight="1">
      <c r="A64" s="1364"/>
      <c r="B64" s="1365"/>
      <c r="C64" s="1365"/>
      <c r="D64" s="1365"/>
      <c r="E64" s="1365"/>
      <c r="F64" s="1366"/>
      <c r="G64" s="1371"/>
      <c r="H64" s="1015"/>
      <c r="I64" s="1015"/>
      <c r="J64" s="1015"/>
      <c r="K64" s="1015"/>
      <c r="L64" s="1015"/>
      <c r="M64" s="1015"/>
      <c r="N64" s="1015"/>
      <c r="O64" s="1015"/>
      <c r="P64" s="1015"/>
      <c r="Q64" s="1015"/>
      <c r="R64" s="1015"/>
      <c r="S64" s="1015"/>
      <c r="T64" s="1015"/>
      <c r="U64" s="1015"/>
      <c r="V64" s="1015"/>
      <c r="W64" s="1015"/>
      <c r="X64" s="1015"/>
      <c r="Y64" s="1015"/>
      <c r="Z64" s="1015"/>
      <c r="AA64" s="1015"/>
      <c r="AB64" s="1015"/>
      <c r="AC64" s="1015"/>
      <c r="AD64" s="1015"/>
      <c r="AE64" s="1016"/>
    </row>
    <row r="65" spans="1:33" ht="19.149999999999999" customHeight="1">
      <c r="A65" s="1367"/>
      <c r="B65" s="1368"/>
      <c r="C65" s="1368"/>
      <c r="D65" s="1368"/>
      <c r="E65" s="1368"/>
      <c r="F65" s="1369"/>
      <c r="G65" s="1372"/>
      <c r="H65" s="1017"/>
      <c r="I65" s="1017"/>
      <c r="J65" s="1017"/>
      <c r="K65" s="1017"/>
      <c r="L65" s="1017"/>
      <c r="M65" s="1017"/>
      <c r="N65" s="1017"/>
      <c r="O65" s="1017"/>
      <c r="P65" s="1017"/>
      <c r="Q65" s="1017"/>
      <c r="R65" s="1017"/>
      <c r="S65" s="1017"/>
      <c r="T65" s="1017"/>
      <c r="U65" s="1017"/>
      <c r="V65" s="1017"/>
      <c r="W65" s="1017"/>
      <c r="X65" s="1017"/>
      <c r="Y65" s="1017"/>
      <c r="Z65" s="1017"/>
      <c r="AA65" s="1017"/>
      <c r="AB65" s="1017"/>
      <c r="AC65" s="1017"/>
      <c r="AD65" s="1017"/>
      <c r="AE65" s="1018"/>
    </row>
    <row r="66" spans="1:33" ht="19.149999999999999" customHeight="1">
      <c r="A66" s="1302" t="s">
        <v>1029</v>
      </c>
      <c r="B66" s="1303"/>
      <c r="C66" s="1303"/>
      <c r="D66" s="1303"/>
      <c r="E66" s="1303"/>
      <c r="F66" s="1304"/>
      <c r="G66" s="1311" t="str">
        <f>+Application!G30</f>
        <v>Operation and service of fishing grounds (freshwater fishing, ice fishing) and bungalows, and convenience stores</v>
      </c>
      <c r="H66" s="1312"/>
      <c r="I66" s="1312"/>
      <c r="J66" s="1312"/>
      <c r="K66" s="1312"/>
      <c r="L66" s="1312"/>
      <c r="M66" s="1312"/>
      <c r="N66" s="1312"/>
      <c r="O66" s="1312"/>
      <c r="P66" s="1312"/>
      <c r="Q66" s="1312"/>
      <c r="R66" s="1312"/>
      <c r="S66" s="1312"/>
      <c r="T66" s="1312"/>
      <c r="U66" s="1312"/>
      <c r="V66" s="1312"/>
      <c r="W66" s="1312"/>
      <c r="X66" s="1312"/>
      <c r="Y66" s="1312"/>
      <c r="Z66" s="1312"/>
      <c r="AA66" s="1312"/>
      <c r="AB66" s="1312"/>
      <c r="AC66" s="1312"/>
      <c r="AD66" s="1312"/>
      <c r="AE66" s="1313"/>
    </row>
    <row r="67" spans="1:33" ht="19.149999999999999" customHeight="1">
      <c r="A67" s="1305"/>
      <c r="B67" s="1306"/>
      <c r="C67" s="1306"/>
      <c r="D67" s="1306"/>
      <c r="E67" s="1306"/>
      <c r="F67" s="1307"/>
      <c r="G67" s="1314"/>
      <c r="H67" s="1315"/>
      <c r="I67" s="1315"/>
      <c r="J67" s="1315"/>
      <c r="K67" s="1315"/>
      <c r="L67" s="1315"/>
      <c r="M67" s="1315"/>
      <c r="N67" s="1315"/>
      <c r="O67" s="1315"/>
      <c r="P67" s="1315"/>
      <c r="Q67" s="1315"/>
      <c r="R67" s="1315"/>
      <c r="S67" s="1315"/>
      <c r="T67" s="1315"/>
      <c r="U67" s="1315"/>
      <c r="V67" s="1315"/>
      <c r="W67" s="1315"/>
      <c r="X67" s="1315"/>
      <c r="Y67" s="1315"/>
      <c r="Z67" s="1315"/>
      <c r="AA67" s="1315"/>
      <c r="AB67" s="1315"/>
      <c r="AC67" s="1315"/>
      <c r="AD67" s="1315"/>
      <c r="AE67" s="1316"/>
    </row>
    <row r="68" spans="1:33" ht="19.149999999999999" customHeight="1">
      <c r="A68" s="1305"/>
      <c r="B68" s="1306"/>
      <c r="C68" s="1306"/>
      <c r="D68" s="1306"/>
      <c r="E68" s="1306"/>
      <c r="F68" s="1307"/>
      <c r="G68" s="1314"/>
      <c r="H68" s="1315"/>
      <c r="I68" s="1315"/>
      <c r="J68" s="1315"/>
      <c r="K68" s="1315"/>
      <c r="L68" s="1315"/>
      <c r="M68" s="1315"/>
      <c r="N68" s="1315"/>
      <c r="O68" s="1315"/>
      <c r="P68" s="1315"/>
      <c r="Q68" s="1315"/>
      <c r="R68" s="1315"/>
      <c r="S68" s="1315"/>
      <c r="T68" s="1315"/>
      <c r="U68" s="1315"/>
      <c r="V68" s="1315"/>
      <c r="W68" s="1315"/>
      <c r="X68" s="1315"/>
      <c r="Y68" s="1315"/>
      <c r="Z68" s="1315"/>
      <c r="AA68" s="1315"/>
      <c r="AB68" s="1315"/>
      <c r="AC68" s="1315"/>
      <c r="AD68" s="1315"/>
      <c r="AE68" s="1316"/>
    </row>
    <row r="69" spans="1:33" ht="19.149999999999999" customHeight="1">
      <c r="A69" s="1308"/>
      <c r="B69" s="1309"/>
      <c r="C69" s="1309"/>
      <c r="D69" s="1309"/>
      <c r="E69" s="1309"/>
      <c r="F69" s="1310"/>
      <c r="G69" s="1317"/>
      <c r="H69" s="1318"/>
      <c r="I69" s="1318"/>
      <c r="J69" s="1318"/>
      <c r="K69" s="1318"/>
      <c r="L69" s="1318"/>
      <c r="M69" s="1318"/>
      <c r="N69" s="1318"/>
      <c r="O69" s="1318"/>
      <c r="P69" s="1318"/>
      <c r="Q69" s="1318"/>
      <c r="R69" s="1318"/>
      <c r="S69" s="1318"/>
      <c r="T69" s="1318"/>
      <c r="U69" s="1318"/>
      <c r="V69" s="1318"/>
      <c r="W69" s="1318"/>
      <c r="X69" s="1318"/>
      <c r="Y69" s="1318"/>
      <c r="Z69" s="1318"/>
      <c r="AA69" s="1318"/>
      <c r="AB69" s="1318"/>
      <c r="AC69" s="1318"/>
      <c r="AD69" s="1318"/>
      <c r="AE69" s="1319"/>
    </row>
    <row r="70" spans="1:33" ht="19.149999999999999" customHeight="1">
      <c r="A70" s="1320" t="s">
        <v>1044</v>
      </c>
      <c r="B70" s="1321"/>
      <c r="C70" s="1321"/>
      <c r="D70" s="1321"/>
      <c r="E70" s="1321"/>
      <c r="F70" s="1321"/>
      <c r="G70" s="1321"/>
      <c r="H70" s="1321"/>
      <c r="I70" s="1321"/>
      <c r="J70" s="1321"/>
      <c r="K70" s="1322"/>
      <c r="L70" s="1323"/>
      <c r="M70" s="1324"/>
      <c r="N70" s="1324"/>
      <c r="O70" s="1324"/>
      <c r="P70" s="1323"/>
      <c r="Q70" s="1324"/>
      <c r="R70" s="1324"/>
      <c r="S70" s="1324"/>
      <c r="T70" s="1323" t="s">
        <v>149</v>
      </c>
      <c r="U70" s="1324"/>
      <c r="V70" s="1324"/>
      <c r="W70" s="1324"/>
      <c r="X70" s="1323" t="s">
        <v>149</v>
      </c>
      <c r="Y70" s="1324"/>
      <c r="Z70" s="1324"/>
      <c r="AA70" s="1324"/>
      <c r="AB70" s="1323" t="s">
        <v>149</v>
      </c>
      <c r="AC70" s="1324"/>
      <c r="AD70" s="1324"/>
      <c r="AE70" s="1325"/>
      <c r="AG70" s="85"/>
    </row>
    <row r="72" spans="1:33" ht="19.149999999999999" customHeight="1">
      <c r="A72" s="285" t="s">
        <v>879</v>
      </c>
    </row>
    <row r="73" spans="1:33" s="8" customFormat="1" ht="19.149999999999999" customHeight="1">
      <c r="A73" s="286" t="s">
        <v>338</v>
      </c>
      <c r="B73" s="287" t="s">
        <v>339</v>
      </c>
      <c r="C73" s="288"/>
      <c r="D73" s="288"/>
      <c r="E73" s="288"/>
      <c r="F73" s="288"/>
      <c r="G73" s="288"/>
      <c r="H73" s="288"/>
      <c r="I73" s="289"/>
      <c r="J73" s="292" t="s">
        <v>340</v>
      </c>
      <c r="K73" s="290" t="s">
        <v>338</v>
      </c>
      <c r="L73" s="291" t="s">
        <v>341</v>
      </c>
      <c r="M73" s="291"/>
      <c r="N73" s="291"/>
      <c r="O73" s="291"/>
      <c r="P73" s="291"/>
      <c r="Q73" s="291"/>
      <c r="R73" s="291"/>
      <c r="S73" s="292" t="s">
        <v>340</v>
      </c>
      <c r="T73" s="290" t="s">
        <v>338</v>
      </c>
      <c r="U73" s="291" t="s">
        <v>342</v>
      </c>
      <c r="V73" s="291"/>
      <c r="W73" s="291"/>
      <c r="X73" s="291"/>
      <c r="Y73" s="291"/>
      <c r="Z73" s="291"/>
      <c r="AA73" s="291"/>
      <c r="AB73" s="291"/>
      <c r="AC73" s="291"/>
      <c r="AD73" s="291"/>
      <c r="AE73" s="292" t="s">
        <v>340</v>
      </c>
      <c r="AG73" s="85"/>
    </row>
    <row r="74" spans="1:33" s="8" customFormat="1" ht="19.149999999999999" customHeight="1">
      <c r="A74" s="286" t="s">
        <v>338</v>
      </c>
      <c r="B74" s="287" t="s">
        <v>343</v>
      </c>
      <c r="C74" s="288"/>
      <c r="D74" s="288"/>
      <c r="E74" s="288"/>
      <c r="F74" s="288"/>
      <c r="G74" s="288"/>
      <c r="H74" s="288"/>
      <c r="I74" s="289"/>
      <c r="J74" s="292" t="s">
        <v>340</v>
      </c>
      <c r="K74" s="290" t="s">
        <v>338</v>
      </c>
      <c r="L74" s="291" t="s">
        <v>344</v>
      </c>
      <c r="M74" s="291"/>
      <c r="N74" s="291"/>
      <c r="O74" s="291"/>
      <c r="P74" s="291"/>
      <c r="Q74" s="291"/>
      <c r="R74" s="291"/>
      <c r="S74" s="292" t="s">
        <v>340</v>
      </c>
      <c r="T74" s="290" t="s">
        <v>338</v>
      </c>
      <c r="U74" s="291" t="s">
        <v>345</v>
      </c>
      <c r="V74" s="291"/>
      <c r="W74" s="291"/>
      <c r="X74" s="291"/>
      <c r="Y74" s="291"/>
      <c r="Z74" s="291"/>
      <c r="AA74" s="291"/>
      <c r="AB74" s="291"/>
      <c r="AC74" s="291"/>
      <c r="AD74" s="291"/>
      <c r="AE74" s="292" t="s">
        <v>340</v>
      </c>
    </row>
    <row r="75" spans="1:33" ht="19.149999999999999" customHeight="1">
      <c r="A75" s="1332" t="s">
        <v>880</v>
      </c>
      <c r="B75" s="1333"/>
      <c r="C75" s="1333"/>
      <c r="D75" s="1333"/>
      <c r="E75" s="1333"/>
      <c r="F75" s="1333"/>
      <c r="G75" s="1333"/>
      <c r="H75" s="1333"/>
      <c r="I75" s="1333"/>
      <c r="J75" s="1333"/>
      <c r="K75" s="1333"/>
      <c r="L75" s="1333"/>
      <c r="M75" s="1333"/>
      <c r="N75" s="1333"/>
      <c r="O75" s="1333"/>
      <c r="P75" s="1333"/>
      <c r="Q75" s="1333"/>
      <c r="R75" s="1333"/>
      <c r="S75" s="1333"/>
      <c r="T75" s="1333"/>
      <c r="U75" s="1333"/>
      <c r="V75" s="1333"/>
      <c r="W75" s="1333"/>
      <c r="X75" s="1333"/>
      <c r="Y75" s="1333"/>
      <c r="Z75" s="1333"/>
      <c r="AA75" s="1333"/>
      <c r="AB75" s="1333"/>
      <c r="AC75" s="1333"/>
      <c r="AD75" s="1333"/>
      <c r="AE75" s="1334"/>
    </row>
    <row r="76" spans="1:33" ht="19.149999999999999" customHeight="1">
      <c r="A76" s="1296" t="s">
        <v>366</v>
      </c>
      <c r="B76" s="1297"/>
      <c r="C76" s="1297"/>
      <c r="D76" s="1297"/>
      <c r="E76" s="1297"/>
      <c r="F76" s="1297"/>
      <c r="G76" s="1297"/>
      <c r="H76" s="1297"/>
      <c r="I76" s="1297"/>
      <c r="J76" s="1297"/>
      <c r="K76" s="1297"/>
      <c r="L76" s="1297"/>
      <c r="M76" s="1297"/>
      <c r="N76" s="1297"/>
      <c r="O76" s="1297"/>
      <c r="P76" s="1297"/>
      <c r="Q76" s="1297"/>
      <c r="R76" s="1297"/>
      <c r="S76" s="1297"/>
      <c r="T76" s="1297"/>
      <c r="U76" s="1297"/>
      <c r="V76" s="1297"/>
      <c r="W76" s="1297"/>
      <c r="X76" s="1297"/>
      <c r="Y76" s="1297"/>
      <c r="Z76" s="1297"/>
      <c r="AA76" s="1297"/>
      <c r="AB76" s="1297"/>
      <c r="AC76" s="1297"/>
      <c r="AD76" s="1297"/>
      <c r="AE76" s="1298"/>
    </row>
    <row r="77" spans="1:33" ht="19.149999999999999" customHeight="1">
      <c r="A77" s="1296"/>
      <c r="B77" s="1297"/>
      <c r="C77" s="1297"/>
      <c r="D77" s="1297"/>
      <c r="E77" s="1297"/>
      <c r="F77" s="1297"/>
      <c r="G77" s="1297"/>
      <c r="H77" s="1297"/>
      <c r="I77" s="1297"/>
      <c r="J77" s="1297"/>
      <c r="K77" s="1297"/>
      <c r="L77" s="1297"/>
      <c r="M77" s="1297"/>
      <c r="N77" s="1297"/>
      <c r="O77" s="1297"/>
      <c r="P77" s="1297"/>
      <c r="Q77" s="1297"/>
      <c r="R77" s="1297"/>
      <c r="S77" s="1297"/>
      <c r="T77" s="1297"/>
      <c r="U77" s="1297"/>
      <c r="V77" s="1297"/>
      <c r="W77" s="1297"/>
      <c r="X77" s="1297"/>
      <c r="Y77" s="1297"/>
      <c r="Z77" s="1297"/>
      <c r="AA77" s="1297"/>
      <c r="AB77" s="1297"/>
      <c r="AC77" s="1297"/>
      <c r="AD77" s="1297"/>
      <c r="AE77" s="1298"/>
    </row>
    <row r="78" spans="1:33" ht="19.149999999999999" customHeight="1">
      <c r="A78" s="1299"/>
      <c r="B78" s="1300"/>
      <c r="C78" s="1300"/>
      <c r="D78" s="1300"/>
      <c r="E78" s="1300"/>
      <c r="F78" s="1300"/>
      <c r="G78" s="1300"/>
      <c r="H78" s="1300"/>
      <c r="I78" s="1300"/>
      <c r="J78" s="1300"/>
      <c r="K78" s="1300"/>
      <c r="L78" s="1300"/>
      <c r="M78" s="1300"/>
      <c r="N78" s="1300"/>
      <c r="O78" s="1300"/>
      <c r="P78" s="1300"/>
      <c r="Q78" s="1300"/>
      <c r="R78" s="1300"/>
      <c r="S78" s="1300"/>
      <c r="T78" s="1300"/>
      <c r="U78" s="1300"/>
      <c r="V78" s="1300"/>
      <c r="W78" s="1300"/>
      <c r="X78" s="1300"/>
      <c r="Y78" s="1300"/>
      <c r="Z78" s="1300"/>
      <c r="AA78" s="1300"/>
      <c r="AB78" s="1300"/>
      <c r="AC78" s="1300"/>
      <c r="AD78" s="1300"/>
      <c r="AE78" s="1301"/>
    </row>
    <row r="79" spans="1:33" s="52" customFormat="1" ht="19.149999999999999" customHeight="1">
      <c r="B79" s="53"/>
      <c r="AC79" s="54"/>
    </row>
    <row r="80" spans="1:33" ht="19.149999999999999" customHeight="1">
      <c r="A80" s="1335" t="s">
        <v>347</v>
      </c>
      <c r="B80" s="1335"/>
      <c r="C80" s="1335"/>
      <c r="D80" s="1335"/>
      <c r="E80" s="1335"/>
      <c r="F80" s="1335"/>
      <c r="G80" s="1335"/>
      <c r="H80" s="1335"/>
      <c r="I80" s="1335"/>
      <c r="J80" s="1335"/>
      <c r="K80" s="1335"/>
      <c r="L80" s="1335"/>
      <c r="M80" s="1335"/>
      <c r="N80" s="1335"/>
      <c r="O80" s="1335"/>
      <c r="P80" s="1335"/>
      <c r="Q80" s="1335"/>
      <c r="R80" s="1335"/>
      <c r="S80" s="1335"/>
      <c r="T80" s="1335"/>
      <c r="U80" s="1335"/>
      <c r="V80" s="1335"/>
      <c r="W80" s="1335"/>
      <c r="X80" s="1335"/>
      <c r="Y80" s="1335"/>
      <c r="Z80" s="1335"/>
      <c r="AA80" s="1335"/>
      <c r="AB80" s="1335"/>
      <c r="AC80" s="1335"/>
      <c r="AD80" s="1335"/>
      <c r="AE80" s="1335"/>
    </row>
    <row r="81" spans="1:33" ht="19.149999999999999" customHeight="1">
      <c r="A81" s="1335"/>
      <c r="B81" s="1335"/>
      <c r="C81" s="1335"/>
      <c r="D81" s="1335"/>
      <c r="E81" s="1335"/>
      <c r="F81" s="1335"/>
      <c r="G81" s="1335"/>
      <c r="H81" s="1335"/>
      <c r="I81" s="1335"/>
      <c r="J81" s="1335"/>
      <c r="K81" s="1335"/>
      <c r="L81" s="1335"/>
      <c r="M81" s="1335"/>
      <c r="N81" s="1335"/>
      <c r="O81" s="1335"/>
      <c r="P81" s="1335"/>
      <c r="Q81" s="1335"/>
      <c r="R81" s="1335"/>
      <c r="S81" s="1335"/>
      <c r="T81" s="1335"/>
      <c r="U81" s="1335"/>
      <c r="V81" s="1335"/>
      <c r="W81" s="1335"/>
      <c r="X81" s="1335"/>
      <c r="Y81" s="1335"/>
      <c r="Z81" s="1335"/>
      <c r="AA81" s="1335"/>
      <c r="AB81" s="1335"/>
      <c r="AC81" s="1335"/>
      <c r="AD81" s="1335"/>
      <c r="AE81" s="1335"/>
    </row>
    <row r="82" spans="1:33" ht="19.899999999999999" customHeight="1">
      <c r="A82" s="302"/>
      <c r="B82" s="302"/>
      <c r="C82" s="302"/>
      <c r="D82" s="302"/>
      <c r="E82" s="302"/>
      <c r="F82" s="302"/>
      <c r="G82" s="302"/>
      <c r="H82" s="302"/>
      <c r="I82" s="302"/>
      <c r="J82" s="302"/>
      <c r="K82" s="302"/>
      <c r="L82" s="302"/>
      <c r="M82" s="302"/>
      <c r="N82" s="302"/>
      <c r="O82" s="302"/>
      <c r="P82" s="302"/>
      <c r="Q82" s="302"/>
      <c r="R82" s="302"/>
      <c r="S82" s="302"/>
      <c r="T82" s="302"/>
      <c r="U82" s="302"/>
      <c r="V82" s="302"/>
      <c r="W82" s="302"/>
      <c r="X82" s="302"/>
      <c r="Y82" s="302"/>
      <c r="Z82" s="302"/>
      <c r="AA82" s="302"/>
      <c r="AB82" s="302"/>
      <c r="AC82" s="302"/>
      <c r="AD82" s="302"/>
      <c r="AE82" s="302"/>
      <c r="AG82" s="85"/>
    </row>
    <row r="83" spans="1:33" ht="19.899999999999999" customHeight="1">
      <c r="A83" s="59" t="s">
        <v>348</v>
      </c>
    </row>
    <row r="84" spans="1:33" s="62" customFormat="1" ht="19.5" customHeight="1">
      <c r="A84" s="1414" t="s">
        <v>765</v>
      </c>
      <c r="B84" s="1415"/>
      <c r="C84" s="1415"/>
      <c r="D84" s="1415"/>
      <c r="E84" s="1415"/>
      <c r="F84" s="1415"/>
      <c r="G84" s="1415"/>
      <c r="H84" s="1415"/>
      <c r="I84" s="1415"/>
      <c r="J84" s="1415"/>
      <c r="K84" s="1415"/>
      <c r="L84" s="1415"/>
      <c r="M84" s="1415"/>
      <c r="N84" s="1415"/>
      <c r="O84" s="1415"/>
      <c r="P84" s="1415"/>
      <c r="Q84" s="1415"/>
      <c r="R84" s="1415"/>
      <c r="S84" s="1416"/>
      <c r="T84" s="1408"/>
      <c r="U84" s="1409"/>
      <c r="V84" s="1409"/>
      <c r="W84" s="1409"/>
      <c r="X84" s="1409"/>
      <c r="Y84" s="1409"/>
      <c r="Z84" s="1409"/>
      <c r="AA84" s="1409"/>
      <c r="AB84" s="1409"/>
      <c r="AC84" s="1409"/>
      <c r="AD84" s="1409"/>
      <c r="AE84" s="1410"/>
      <c r="AG84" s="85"/>
    </row>
    <row r="85" spans="1:33" s="62" customFormat="1" ht="19.5" customHeight="1">
      <c r="A85" s="1411" t="s">
        <v>766</v>
      </c>
      <c r="B85" s="1412"/>
      <c r="C85" s="1412"/>
      <c r="D85" s="1412"/>
      <c r="E85" s="1412"/>
      <c r="F85" s="1412"/>
      <c r="G85" s="1412"/>
      <c r="H85" s="1412"/>
      <c r="I85" s="1412"/>
      <c r="J85" s="1412"/>
      <c r="K85" s="1412"/>
      <c r="L85" s="1412"/>
      <c r="M85" s="1412"/>
      <c r="N85" s="1412"/>
      <c r="O85" s="1412"/>
      <c r="P85" s="1412"/>
      <c r="Q85" s="1412"/>
      <c r="R85" s="1412"/>
      <c r="S85" s="1413"/>
      <c r="T85" s="1405"/>
      <c r="U85" s="1406"/>
      <c r="V85" s="1406"/>
      <c r="W85" s="1406"/>
      <c r="X85" s="1406"/>
      <c r="Y85" s="1406"/>
      <c r="Z85" s="1406"/>
      <c r="AA85" s="1406"/>
      <c r="AB85" s="1406"/>
      <c r="AC85" s="1406"/>
      <c r="AD85" s="1406"/>
      <c r="AE85" s="1407"/>
      <c r="AG85" s="85"/>
    </row>
    <row r="86" spans="1:33" s="62" customFormat="1" ht="19.5" customHeight="1">
      <c r="A86" s="1411" t="s">
        <v>1046</v>
      </c>
      <c r="B86" s="1412"/>
      <c r="C86" s="1412"/>
      <c r="D86" s="1412"/>
      <c r="E86" s="1412"/>
      <c r="F86" s="1412"/>
      <c r="G86" s="1412"/>
      <c r="H86" s="1412"/>
      <c r="I86" s="1412"/>
      <c r="J86" s="1412"/>
      <c r="K86" s="1412"/>
      <c r="L86" s="1412"/>
      <c r="M86" s="1412"/>
      <c r="N86" s="1412"/>
      <c r="O86" s="1412"/>
      <c r="P86" s="1412"/>
      <c r="Q86" s="1412"/>
      <c r="R86" s="1412"/>
      <c r="S86" s="1413"/>
      <c r="T86" s="1402"/>
      <c r="U86" s="1403"/>
      <c r="V86" s="1403"/>
      <c r="W86" s="1403"/>
      <c r="X86" s="1403"/>
      <c r="Y86" s="1403"/>
      <c r="Z86" s="1403"/>
      <c r="AA86" s="1403"/>
      <c r="AB86" s="1403"/>
      <c r="AC86" s="1403"/>
      <c r="AD86" s="1403"/>
      <c r="AE86" s="1404"/>
      <c r="AG86" s="85"/>
    </row>
    <row r="87" spans="1:33" s="62" customFormat="1" ht="19.5" customHeight="1">
      <c r="A87" s="1411" t="s">
        <v>1047</v>
      </c>
      <c r="B87" s="1412"/>
      <c r="C87" s="1412"/>
      <c r="D87" s="1412"/>
      <c r="E87" s="1412"/>
      <c r="F87" s="1412"/>
      <c r="G87" s="1412"/>
      <c r="H87" s="1412"/>
      <c r="I87" s="1412"/>
      <c r="J87" s="1412"/>
      <c r="K87" s="1412"/>
      <c r="L87" s="1412"/>
      <c r="M87" s="1412"/>
      <c r="N87" s="1412"/>
      <c r="O87" s="1412"/>
      <c r="P87" s="1412"/>
      <c r="Q87" s="1412"/>
      <c r="R87" s="1412"/>
      <c r="S87" s="1413"/>
      <c r="T87" s="1402"/>
      <c r="U87" s="1403"/>
      <c r="V87" s="1403"/>
      <c r="W87" s="1403"/>
      <c r="X87" s="1403"/>
      <c r="Y87" s="1403"/>
      <c r="Z87" s="1403"/>
      <c r="AA87" s="1403"/>
      <c r="AB87" s="1403"/>
      <c r="AC87" s="1403"/>
      <c r="AD87" s="1403"/>
      <c r="AE87" s="1404"/>
      <c r="AG87" s="85"/>
    </row>
    <row r="88" spans="1:33" ht="19.899999999999999" customHeight="1">
      <c r="A88" s="1396" t="s">
        <v>1048</v>
      </c>
      <c r="B88" s="1397"/>
      <c r="C88" s="1397"/>
      <c r="D88" s="1397"/>
      <c r="E88" s="1397"/>
      <c r="F88" s="1397"/>
      <c r="G88" s="1397"/>
      <c r="H88" s="1397"/>
      <c r="I88" s="1397"/>
      <c r="J88" s="1397"/>
      <c r="K88" s="1397"/>
      <c r="L88" s="1397"/>
      <c r="M88" s="1397"/>
      <c r="N88" s="1397"/>
      <c r="O88" s="1397"/>
      <c r="P88" s="1397"/>
      <c r="Q88" s="1397"/>
      <c r="R88" s="1397"/>
      <c r="S88" s="1398"/>
      <c r="T88" s="1390"/>
      <c r="U88" s="1391"/>
      <c r="V88" s="1391"/>
      <c r="W88" s="1391"/>
      <c r="X88" s="1391"/>
      <c r="Y88" s="1391"/>
      <c r="Z88" s="1391"/>
      <c r="AA88" s="1391"/>
      <c r="AB88" s="1391"/>
      <c r="AC88" s="1391"/>
      <c r="AD88" s="1391"/>
      <c r="AE88" s="1392"/>
      <c r="AG88" s="85"/>
    </row>
    <row r="89" spans="1:33" ht="19.899999999999999" customHeight="1">
      <c r="A89" s="1399"/>
      <c r="B89" s="1400"/>
      <c r="C89" s="1400"/>
      <c r="D89" s="1400"/>
      <c r="E89" s="1400"/>
      <c r="F89" s="1400"/>
      <c r="G89" s="1400"/>
      <c r="H89" s="1400"/>
      <c r="I89" s="1400"/>
      <c r="J89" s="1400"/>
      <c r="K89" s="1400"/>
      <c r="L89" s="1400"/>
      <c r="M89" s="1400"/>
      <c r="N89" s="1400"/>
      <c r="O89" s="1400"/>
      <c r="P89" s="1400"/>
      <c r="Q89" s="1400"/>
      <c r="R89" s="1400"/>
      <c r="S89" s="1401"/>
      <c r="T89" s="1393"/>
      <c r="U89" s="1394"/>
      <c r="V89" s="1394"/>
      <c r="W89" s="1394"/>
      <c r="X89" s="1394"/>
      <c r="Y89" s="1394"/>
      <c r="Z89" s="1394"/>
      <c r="AA89" s="1394"/>
      <c r="AB89" s="1394"/>
      <c r="AC89" s="1394"/>
      <c r="AD89" s="1394"/>
      <c r="AE89" s="1395"/>
      <c r="AG89" s="185"/>
    </row>
    <row r="90" spans="1:33" ht="19.899999999999999" customHeight="1">
      <c r="A90" s="1396" t="s">
        <v>1049</v>
      </c>
      <c r="B90" s="1397"/>
      <c r="C90" s="1397"/>
      <c r="D90" s="1397"/>
      <c r="E90" s="1397"/>
      <c r="F90" s="1397"/>
      <c r="G90" s="1397"/>
      <c r="H90" s="1397"/>
      <c r="I90" s="1397"/>
      <c r="J90" s="1397"/>
      <c r="K90" s="1397"/>
      <c r="L90" s="1397"/>
      <c r="M90" s="1397"/>
      <c r="N90" s="1397"/>
      <c r="O90" s="1397"/>
      <c r="P90" s="1397"/>
      <c r="Q90" s="1397"/>
      <c r="R90" s="1397"/>
      <c r="S90" s="1398"/>
      <c r="T90" s="1390"/>
      <c r="U90" s="1391"/>
      <c r="V90" s="1391"/>
      <c r="W90" s="1391"/>
      <c r="X90" s="1391"/>
      <c r="Y90" s="1391"/>
      <c r="Z90" s="1391"/>
      <c r="AA90" s="1391"/>
      <c r="AB90" s="1391"/>
      <c r="AC90" s="1391"/>
      <c r="AD90" s="1391"/>
      <c r="AE90" s="1392"/>
      <c r="AG90" s="85"/>
    </row>
    <row r="91" spans="1:33" ht="19.899999999999999" customHeight="1">
      <c r="A91" s="1399"/>
      <c r="B91" s="1400"/>
      <c r="C91" s="1400"/>
      <c r="D91" s="1400"/>
      <c r="E91" s="1400"/>
      <c r="F91" s="1400"/>
      <c r="G91" s="1400"/>
      <c r="H91" s="1400"/>
      <c r="I91" s="1400"/>
      <c r="J91" s="1400"/>
      <c r="K91" s="1400"/>
      <c r="L91" s="1400"/>
      <c r="M91" s="1400"/>
      <c r="N91" s="1400"/>
      <c r="O91" s="1400"/>
      <c r="P91" s="1400"/>
      <c r="Q91" s="1400"/>
      <c r="R91" s="1400"/>
      <c r="S91" s="1401"/>
      <c r="T91" s="1393"/>
      <c r="U91" s="1394"/>
      <c r="V91" s="1394"/>
      <c r="W91" s="1394"/>
      <c r="X91" s="1394"/>
      <c r="Y91" s="1394"/>
      <c r="Z91" s="1394"/>
      <c r="AA91" s="1394"/>
      <c r="AB91" s="1394"/>
      <c r="AC91" s="1394"/>
      <c r="AD91" s="1394"/>
      <c r="AE91" s="1395"/>
      <c r="AG91" s="185"/>
    </row>
    <row r="92" spans="1:33" s="57" customFormat="1" ht="19.5" customHeight="1">
      <c r="A92" s="217"/>
      <c r="B92" s="169"/>
      <c r="C92" s="169"/>
      <c r="D92" s="169"/>
      <c r="E92" s="169"/>
      <c r="F92" s="169"/>
      <c r="G92" s="169"/>
      <c r="H92" s="169"/>
      <c r="I92" s="169"/>
      <c r="J92" s="169"/>
      <c r="K92" s="169"/>
      <c r="L92" s="169"/>
      <c r="M92" s="169"/>
      <c r="N92" s="169"/>
      <c r="O92" s="169"/>
      <c r="P92" s="169"/>
      <c r="Q92" s="169"/>
      <c r="R92" s="169"/>
      <c r="S92" s="169"/>
      <c r="T92" s="169"/>
      <c r="U92" s="169"/>
      <c r="V92" s="169"/>
      <c r="W92" s="169"/>
      <c r="X92" s="169"/>
      <c r="Y92" s="169"/>
      <c r="Z92" s="169"/>
      <c r="AA92" s="169"/>
      <c r="AB92" s="169"/>
      <c r="AC92" s="169"/>
      <c r="AD92" s="169"/>
      <c r="AE92" s="169"/>
    </row>
    <row r="93" spans="1:33" s="57" customFormat="1" ht="19.5" customHeight="1">
      <c r="A93" s="1451" t="s">
        <v>1141</v>
      </c>
      <c r="B93" s="1452"/>
      <c r="C93" s="1452"/>
      <c r="D93" s="1452"/>
      <c r="E93" s="1452"/>
      <c r="F93" s="1452"/>
      <c r="G93" s="1452"/>
      <c r="H93" s="1452"/>
      <c r="I93" s="1452"/>
      <c r="J93" s="1452"/>
      <c r="K93" s="1452"/>
      <c r="L93" s="1452"/>
      <c r="M93" s="1452"/>
      <c r="N93" s="1452"/>
      <c r="O93" s="1452"/>
      <c r="P93" s="1452"/>
      <c r="Q93" s="1452"/>
      <c r="R93" s="1452"/>
      <c r="S93" s="1452"/>
      <c r="T93" s="1452"/>
      <c r="U93" s="1452"/>
      <c r="V93" s="1452"/>
      <c r="W93" s="1452"/>
      <c r="X93" s="1452"/>
      <c r="Y93" s="1452"/>
      <c r="Z93" s="1452"/>
      <c r="AA93" s="1452"/>
      <c r="AB93" s="1452"/>
      <c r="AC93" s="1452"/>
      <c r="AD93" s="1452"/>
      <c r="AE93" s="1453"/>
    </row>
    <row r="94" spans="1:33" s="57" customFormat="1" ht="19.5" customHeight="1">
      <c r="A94" s="1454"/>
      <c r="B94" s="1455"/>
      <c r="C94" s="1455"/>
      <c r="D94" s="1455"/>
      <c r="E94" s="1455"/>
      <c r="F94" s="1455"/>
      <c r="G94" s="1455"/>
      <c r="H94" s="1455"/>
      <c r="I94" s="1455"/>
      <c r="J94" s="1455"/>
      <c r="K94" s="1455"/>
      <c r="L94" s="1455"/>
      <c r="M94" s="1455"/>
      <c r="N94" s="1455"/>
      <c r="O94" s="1455"/>
      <c r="P94" s="1455"/>
      <c r="Q94" s="1455"/>
      <c r="R94" s="1455"/>
      <c r="S94" s="1455"/>
      <c r="T94" s="1455"/>
      <c r="U94" s="1455"/>
      <c r="V94" s="1455"/>
      <c r="W94" s="1455"/>
      <c r="X94" s="1455"/>
      <c r="Y94" s="1455"/>
      <c r="Z94" s="1455"/>
      <c r="AA94" s="1455"/>
      <c r="AB94" s="1455"/>
      <c r="AC94" s="1455"/>
      <c r="AD94" s="1455"/>
      <c r="AE94" s="1456"/>
    </row>
    <row r="95" spans="1:33" s="57" customFormat="1" ht="19.5" customHeight="1">
      <c r="A95" s="1454"/>
      <c r="B95" s="1455"/>
      <c r="C95" s="1455"/>
      <c r="D95" s="1455"/>
      <c r="E95" s="1455"/>
      <c r="F95" s="1455"/>
      <c r="G95" s="1455"/>
      <c r="H95" s="1455"/>
      <c r="I95" s="1455"/>
      <c r="J95" s="1455"/>
      <c r="K95" s="1455"/>
      <c r="L95" s="1455"/>
      <c r="M95" s="1455"/>
      <c r="N95" s="1455"/>
      <c r="O95" s="1455"/>
      <c r="P95" s="1455"/>
      <c r="Q95" s="1455"/>
      <c r="R95" s="1455"/>
      <c r="S95" s="1455"/>
      <c r="T95" s="1455"/>
      <c r="U95" s="1455"/>
      <c r="V95" s="1455"/>
      <c r="W95" s="1455"/>
      <c r="X95" s="1455"/>
      <c r="Y95" s="1455"/>
      <c r="Z95" s="1455"/>
      <c r="AA95" s="1455"/>
      <c r="AB95" s="1455"/>
      <c r="AC95" s="1455"/>
      <c r="AD95" s="1455"/>
      <c r="AE95" s="1456"/>
    </row>
    <row r="96" spans="1:33" s="57" customFormat="1" ht="19.5" customHeight="1">
      <c r="A96" s="1454"/>
      <c r="B96" s="1455"/>
      <c r="C96" s="1455"/>
      <c r="D96" s="1455"/>
      <c r="E96" s="1455"/>
      <c r="F96" s="1455"/>
      <c r="G96" s="1455"/>
      <c r="H96" s="1455"/>
      <c r="I96" s="1455"/>
      <c r="J96" s="1455"/>
      <c r="K96" s="1455"/>
      <c r="L96" s="1455"/>
      <c r="M96" s="1455"/>
      <c r="N96" s="1455"/>
      <c r="O96" s="1455"/>
      <c r="P96" s="1455"/>
      <c r="Q96" s="1455"/>
      <c r="R96" s="1455"/>
      <c r="S96" s="1455"/>
      <c r="T96" s="1455"/>
      <c r="U96" s="1455"/>
      <c r="V96" s="1455"/>
      <c r="W96" s="1455"/>
      <c r="X96" s="1455"/>
      <c r="Y96" s="1455"/>
      <c r="Z96" s="1455"/>
      <c r="AA96" s="1455"/>
      <c r="AB96" s="1455"/>
      <c r="AC96" s="1455"/>
      <c r="AD96" s="1455"/>
      <c r="AE96" s="1456"/>
    </row>
    <row r="97" spans="1:33" s="57" customFormat="1" ht="19.5" customHeight="1">
      <c r="A97" s="1454"/>
      <c r="B97" s="1455"/>
      <c r="C97" s="1455"/>
      <c r="D97" s="1455"/>
      <c r="E97" s="1455"/>
      <c r="F97" s="1455"/>
      <c r="G97" s="1455"/>
      <c r="H97" s="1455"/>
      <c r="I97" s="1455"/>
      <c r="J97" s="1455"/>
      <c r="K97" s="1455"/>
      <c r="L97" s="1455"/>
      <c r="M97" s="1455"/>
      <c r="N97" s="1455"/>
      <c r="O97" s="1455"/>
      <c r="P97" s="1455"/>
      <c r="Q97" s="1455"/>
      <c r="R97" s="1455"/>
      <c r="S97" s="1455"/>
      <c r="T97" s="1455"/>
      <c r="U97" s="1455"/>
      <c r="V97" s="1455"/>
      <c r="W97" s="1455"/>
      <c r="X97" s="1455"/>
      <c r="Y97" s="1455"/>
      <c r="Z97" s="1455"/>
      <c r="AA97" s="1455"/>
      <c r="AB97" s="1455"/>
      <c r="AC97" s="1455"/>
      <c r="AD97" s="1455"/>
      <c r="AE97" s="1456"/>
    </row>
    <row r="98" spans="1:33" s="57" customFormat="1" ht="19.5" customHeight="1">
      <c r="A98" s="1454"/>
      <c r="B98" s="1455"/>
      <c r="C98" s="1455"/>
      <c r="D98" s="1455"/>
      <c r="E98" s="1455"/>
      <c r="F98" s="1455"/>
      <c r="G98" s="1455"/>
      <c r="H98" s="1455"/>
      <c r="I98" s="1455"/>
      <c r="J98" s="1455"/>
      <c r="K98" s="1455"/>
      <c r="L98" s="1455"/>
      <c r="M98" s="1455"/>
      <c r="N98" s="1455"/>
      <c r="O98" s="1455"/>
      <c r="P98" s="1455"/>
      <c r="Q98" s="1455"/>
      <c r="R98" s="1455"/>
      <c r="S98" s="1455"/>
      <c r="T98" s="1455"/>
      <c r="U98" s="1455"/>
      <c r="V98" s="1455"/>
      <c r="W98" s="1455"/>
      <c r="X98" s="1455"/>
      <c r="Y98" s="1455"/>
      <c r="Z98" s="1455"/>
      <c r="AA98" s="1455"/>
      <c r="AB98" s="1455"/>
      <c r="AC98" s="1455"/>
      <c r="AD98" s="1455"/>
      <c r="AE98" s="1456"/>
    </row>
    <row r="99" spans="1:33" s="57" customFormat="1" ht="19.5" customHeight="1">
      <c r="A99" s="1454"/>
      <c r="B99" s="1455"/>
      <c r="C99" s="1455"/>
      <c r="D99" s="1455"/>
      <c r="E99" s="1455"/>
      <c r="F99" s="1455"/>
      <c r="G99" s="1455"/>
      <c r="H99" s="1455"/>
      <c r="I99" s="1455"/>
      <c r="J99" s="1455"/>
      <c r="K99" s="1455"/>
      <c r="L99" s="1455"/>
      <c r="M99" s="1455"/>
      <c r="N99" s="1455"/>
      <c r="O99" s="1455"/>
      <c r="P99" s="1455"/>
      <c r="Q99" s="1455"/>
      <c r="R99" s="1455"/>
      <c r="S99" s="1455"/>
      <c r="T99" s="1455"/>
      <c r="U99" s="1455"/>
      <c r="V99" s="1455"/>
      <c r="W99" s="1455"/>
      <c r="X99" s="1455"/>
      <c r="Y99" s="1455"/>
      <c r="Z99" s="1455"/>
      <c r="AA99" s="1455"/>
      <c r="AB99" s="1455"/>
      <c r="AC99" s="1455"/>
      <c r="AD99" s="1455"/>
      <c r="AE99" s="1456"/>
    </row>
    <row r="100" spans="1:33" s="57" customFormat="1" ht="19.5" customHeight="1">
      <c r="A100" s="1454"/>
      <c r="B100" s="1455"/>
      <c r="C100" s="1455"/>
      <c r="D100" s="1455"/>
      <c r="E100" s="1455"/>
      <c r="F100" s="1455"/>
      <c r="G100" s="1455"/>
      <c r="H100" s="1455"/>
      <c r="I100" s="1455"/>
      <c r="J100" s="1455"/>
      <c r="K100" s="1455"/>
      <c r="L100" s="1455"/>
      <c r="M100" s="1455"/>
      <c r="N100" s="1455"/>
      <c r="O100" s="1455"/>
      <c r="P100" s="1455"/>
      <c r="Q100" s="1455"/>
      <c r="R100" s="1455"/>
      <c r="S100" s="1455"/>
      <c r="T100" s="1455"/>
      <c r="U100" s="1455"/>
      <c r="V100" s="1455"/>
      <c r="W100" s="1455"/>
      <c r="X100" s="1455"/>
      <c r="Y100" s="1455"/>
      <c r="Z100" s="1455"/>
      <c r="AA100" s="1455"/>
      <c r="AB100" s="1455"/>
      <c r="AC100" s="1455"/>
      <c r="AD100" s="1455"/>
      <c r="AE100" s="1456"/>
    </row>
    <row r="101" spans="1:33" s="57" customFormat="1" ht="19.5" customHeight="1">
      <c r="A101" s="1454"/>
      <c r="B101" s="1455"/>
      <c r="C101" s="1455"/>
      <c r="D101" s="1455"/>
      <c r="E101" s="1455"/>
      <c r="F101" s="1455"/>
      <c r="G101" s="1455"/>
      <c r="H101" s="1455"/>
      <c r="I101" s="1455"/>
      <c r="J101" s="1455"/>
      <c r="K101" s="1455"/>
      <c r="L101" s="1455"/>
      <c r="M101" s="1455"/>
      <c r="N101" s="1455"/>
      <c r="O101" s="1455"/>
      <c r="P101" s="1455"/>
      <c r="Q101" s="1455"/>
      <c r="R101" s="1455"/>
      <c r="S101" s="1455"/>
      <c r="T101" s="1455"/>
      <c r="U101" s="1455"/>
      <c r="V101" s="1455"/>
      <c r="W101" s="1455"/>
      <c r="X101" s="1455"/>
      <c r="Y101" s="1455"/>
      <c r="Z101" s="1455"/>
      <c r="AA101" s="1455"/>
      <c r="AB101" s="1455"/>
      <c r="AC101" s="1455"/>
      <c r="AD101" s="1455"/>
      <c r="AE101" s="1456"/>
    </row>
    <row r="102" spans="1:33" s="57" customFormat="1" ht="19.5" customHeight="1">
      <c r="A102" s="1454"/>
      <c r="B102" s="1455"/>
      <c r="C102" s="1455"/>
      <c r="D102" s="1455"/>
      <c r="E102" s="1455"/>
      <c r="F102" s="1455"/>
      <c r="G102" s="1455"/>
      <c r="H102" s="1455"/>
      <c r="I102" s="1455"/>
      <c r="J102" s="1455"/>
      <c r="K102" s="1455"/>
      <c r="L102" s="1455"/>
      <c r="M102" s="1455"/>
      <c r="N102" s="1455"/>
      <c r="O102" s="1455"/>
      <c r="P102" s="1455"/>
      <c r="Q102" s="1455"/>
      <c r="R102" s="1455"/>
      <c r="S102" s="1455"/>
      <c r="T102" s="1455"/>
      <c r="U102" s="1455"/>
      <c r="V102" s="1455"/>
      <c r="W102" s="1455"/>
      <c r="X102" s="1455"/>
      <c r="Y102" s="1455"/>
      <c r="Z102" s="1455"/>
      <c r="AA102" s="1455"/>
      <c r="AB102" s="1455"/>
      <c r="AC102" s="1455"/>
      <c r="AD102" s="1455"/>
      <c r="AE102" s="1456"/>
    </row>
    <row r="103" spans="1:33" s="57" customFormat="1" ht="19.5" customHeight="1">
      <c r="A103" s="1454"/>
      <c r="B103" s="1455"/>
      <c r="C103" s="1455"/>
      <c r="D103" s="1455"/>
      <c r="E103" s="1455"/>
      <c r="F103" s="1455"/>
      <c r="G103" s="1455"/>
      <c r="H103" s="1455"/>
      <c r="I103" s="1455"/>
      <c r="J103" s="1455"/>
      <c r="K103" s="1455"/>
      <c r="L103" s="1455"/>
      <c r="M103" s="1455"/>
      <c r="N103" s="1455"/>
      <c r="O103" s="1455"/>
      <c r="P103" s="1455"/>
      <c r="Q103" s="1455"/>
      <c r="R103" s="1455"/>
      <c r="S103" s="1455"/>
      <c r="T103" s="1455"/>
      <c r="U103" s="1455"/>
      <c r="V103" s="1455"/>
      <c r="W103" s="1455"/>
      <c r="X103" s="1455"/>
      <c r="Y103" s="1455"/>
      <c r="Z103" s="1455"/>
      <c r="AA103" s="1455"/>
      <c r="AB103" s="1455"/>
      <c r="AC103" s="1455"/>
      <c r="AD103" s="1455"/>
      <c r="AE103" s="1456"/>
    </row>
    <row r="104" spans="1:33" s="57" customFormat="1" ht="19.5" customHeight="1">
      <c r="A104" s="1454"/>
      <c r="B104" s="1455"/>
      <c r="C104" s="1455"/>
      <c r="D104" s="1455"/>
      <c r="E104" s="1455"/>
      <c r="F104" s="1455"/>
      <c r="G104" s="1455"/>
      <c r="H104" s="1455"/>
      <c r="I104" s="1455"/>
      <c r="J104" s="1455"/>
      <c r="K104" s="1455"/>
      <c r="L104" s="1455"/>
      <c r="M104" s="1455"/>
      <c r="N104" s="1455"/>
      <c r="O104" s="1455"/>
      <c r="P104" s="1455"/>
      <c r="Q104" s="1455"/>
      <c r="R104" s="1455"/>
      <c r="S104" s="1455"/>
      <c r="T104" s="1455"/>
      <c r="U104" s="1455"/>
      <c r="V104" s="1455"/>
      <c r="W104" s="1455"/>
      <c r="X104" s="1455"/>
      <c r="Y104" s="1455"/>
      <c r="Z104" s="1455"/>
      <c r="AA104" s="1455"/>
      <c r="AB104" s="1455"/>
      <c r="AC104" s="1455"/>
      <c r="AD104" s="1455"/>
      <c r="AE104" s="1456"/>
    </row>
    <row r="105" spans="1:33" s="57" customFormat="1" ht="19.5" customHeight="1">
      <c r="A105" s="1454"/>
      <c r="B105" s="1455"/>
      <c r="C105" s="1455"/>
      <c r="D105" s="1455"/>
      <c r="E105" s="1455"/>
      <c r="F105" s="1455"/>
      <c r="G105" s="1455"/>
      <c r="H105" s="1455"/>
      <c r="I105" s="1455"/>
      <c r="J105" s="1455"/>
      <c r="K105" s="1455"/>
      <c r="L105" s="1455"/>
      <c r="M105" s="1455"/>
      <c r="N105" s="1455"/>
      <c r="O105" s="1455"/>
      <c r="P105" s="1455"/>
      <c r="Q105" s="1455"/>
      <c r="R105" s="1455"/>
      <c r="S105" s="1455"/>
      <c r="T105" s="1455"/>
      <c r="U105" s="1455"/>
      <c r="V105" s="1455"/>
      <c r="W105" s="1455"/>
      <c r="X105" s="1455"/>
      <c r="Y105" s="1455"/>
      <c r="Z105" s="1455"/>
      <c r="AA105" s="1455"/>
      <c r="AB105" s="1455"/>
      <c r="AC105" s="1455"/>
      <c r="AD105" s="1455"/>
      <c r="AE105" s="1456"/>
    </row>
    <row r="106" spans="1:33" s="57" customFormat="1" ht="19.5" customHeight="1">
      <c r="A106" s="1454"/>
      <c r="B106" s="1455"/>
      <c r="C106" s="1455"/>
      <c r="D106" s="1455"/>
      <c r="E106" s="1455"/>
      <c r="F106" s="1455"/>
      <c r="G106" s="1455"/>
      <c r="H106" s="1455"/>
      <c r="I106" s="1455"/>
      <c r="J106" s="1455"/>
      <c r="K106" s="1455"/>
      <c r="L106" s="1455"/>
      <c r="M106" s="1455"/>
      <c r="N106" s="1455"/>
      <c r="O106" s="1455"/>
      <c r="P106" s="1455"/>
      <c r="Q106" s="1455"/>
      <c r="R106" s="1455"/>
      <c r="S106" s="1455"/>
      <c r="T106" s="1455"/>
      <c r="U106" s="1455"/>
      <c r="V106" s="1455"/>
      <c r="W106" s="1455"/>
      <c r="X106" s="1455"/>
      <c r="Y106" s="1455"/>
      <c r="Z106" s="1455"/>
      <c r="AA106" s="1455"/>
      <c r="AB106" s="1455"/>
      <c r="AC106" s="1455"/>
      <c r="AD106" s="1455"/>
      <c r="AE106" s="1456"/>
    </row>
    <row r="107" spans="1:33" s="57" customFormat="1" ht="19.5" customHeight="1">
      <c r="A107" s="1454"/>
      <c r="B107" s="1455"/>
      <c r="C107" s="1455"/>
      <c r="D107" s="1455"/>
      <c r="E107" s="1455"/>
      <c r="F107" s="1455"/>
      <c r="G107" s="1455"/>
      <c r="H107" s="1455"/>
      <c r="I107" s="1455"/>
      <c r="J107" s="1455"/>
      <c r="K107" s="1455"/>
      <c r="L107" s="1455"/>
      <c r="M107" s="1455"/>
      <c r="N107" s="1455"/>
      <c r="O107" s="1455"/>
      <c r="P107" s="1455"/>
      <c r="Q107" s="1455"/>
      <c r="R107" s="1455"/>
      <c r="S107" s="1455"/>
      <c r="T107" s="1455"/>
      <c r="U107" s="1455"/>
      <c r="V107" s="1455"/>
      <c r="W107" s="1455"/>
      <c r="X107" s="1455"/>
      <c r="Y107" s="1455"/>
      <c r="Z107" s="1455"/>
      <c r="AA107" s="1455"/>
      <c r="AB107" s="1455"/>
      <c r="AC107" s="1455"/>
      <c r="AD107" s="1455"/>
      <c r="AE107" s="1456"/>
    </row>
    <row r="108" spans="1:33" s="57" customFormat="1" ht="19.5" customHeight="1">
      <c r="A108" s="1457"/>
      <c r="B108" s="1458"/>
      <c r="C108" s="1458"/>
      <c r="D108" s="1458"/>
      <c r="E108" s="1458"/>
      <c r="F108" s="1458"/>
      <c r="G108" s="1458"/>
      <c r="H108" s="1458"/>
      <c r="I108" s="1458"/>
      <c r="J108" s="1458"/>
      <c r="K108" s="1458"/>
      <c r="L108" s="1458"/>
      <c r="M108" s="1458"/>
      <c r="N108" s="1458"/>
      <c r="O108" s="1458"/>
      <c r="P108" s="1458"/>
      <c r="Q108" s="1458"/>
      <c r="R108" s="1458"/>
      <c r="S108" s="1458"/>
      <c r="T108" s="1458"/>
      <c r="U108" s="1458"/>
      <c r="V108" s="1458"/>
      <c r="W108" s="1458"/>
      <c r="X108" s="1458"/>
      <c r="Y108" s="1458"/>
      <c r="Z108" s="1458"/>
      <c r="AA108" s="1458"/>
      <c r="AB108" s="1458"/>
      <c r="AC108" s="1458"/>
      <c r="AD108" s="1458"/>
      <c r="AE108" s="1459"/>
    </row>
    <row r="109" spans="1:33" s="57" customFormat="1" ht="19.5" customHeight="1">
      <c r="A109" s="217"/>
      <c r="B109" s="169"/>
      <c r="C109" s="169"/>
      <c r="D109" s="169"/>
      <c r="E109" s="169"/>
      <c r="F109" s="169"/>
      <c r="G109" s="169"/>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row>
    <row r="110" spans="1:33" ht="19.899999999999999" customHeight="1">
      <c r="A110" s="218" t="s">
        <v>351</v>
      </c>
      <c r="B110" s="213"/>
      <c r="C110" s="213"/>
      <c r="D110" s="213"/>
      <c r="E110" s="213"/>
      <c r="F110" s="213"/>
      <c r="G110" s="213"/>
      <c r="H110" s="213"/>
      <c r="I110" s="213"/>
      <c r="J110" s="213"/>
      <c r="K110" s="213"/>
      <c r="L110" s="213"/>
      <c r="M110" s="213"/>
      <c r="N110" s="213"/>
      <c r="O110" s="213"/>
      <c r="P110" s="213"/>
      <c r="Q110" s="213"/>
      <c r="R110" s="213"/>
      <c r="S110" s="213"/>
      <c r="T110" s="213"/>
      <c r="U110" s="213"/>
      <c r="V110" s="213"/>
      <c r="W110" s="213"/>
      <c r="X110" s="213"/>
      <c r="Y110" s="213"/>
      <c r="Z110" s="213"/>
      <c r="AA110" s="213"/>
      <c r="AB110" s="213"/>
      <c r="AC110" s="213"/>
      <c r="AD110" s="213"/>
      <c r="AE110" s="213"/>
    </row>
    <row r="111" spans="1:33" s="99" customFormat="1" ht="19.899999999999999" customHeight="1">
      <c r="A111" s="1265" t="s">
        <v>352</v>
      </c>
      <c r="B111" s="1265"/>
      <c r="C111" s="1265"/>
      <c r="D111" s="1265"/>
      <c r="E111" s="1265"/>
      <c r="F111" s="1267">
        <v>0</v>
      </c>
      <c r="G111" s="1267"/>
      <c r="H111" s="1265" t="s">
        <v>353</v>
      </c>
      <c r="I111" s="1265"/>
      <c r="J111" s="1265"/>
      <c r="K111" s="1265"/>
      <c r="L111" s="1265"/>
      <c r="M111" s="1265"/>
      <c r="N111" s="1267">
        <v>0</v>
      </c>
      <c r="O111" s="1267"/>
      <c r="P111" s="1265" t="s">
        <v>354</v>
      </c>
      <c r="Q111" s="1265"/>
      <c r="R111" s="1265"/>
      <c r="S111" s="1265"/>
      <c r="T111" s="1265"/>
      <c r="U111" s="1265"/>
      <c r="V111" s="1267">
        <v>0</v>
      </c>
      <c r="W111" s="1267"/>
      <c r="X111" s="1265" t="s">
        <v>355</v>
      </c>
      <c r="Y111" s="1265"/>
      <c r="Z111" s="1265"/>
      <c r="AA111" s="1265"/>
      <c r="AB111" s="1265"/>
      <c r="AC111" s="1265"/>
      <c r="AD111" s="1267">
        <v>0</v>
      </c>
      <c r="AE111" s="1267"/>
      <c r="AG111" s="85"/>
    </row>
    <row r="112" spans="1:33" s="99" customFormat="1" ht="19.899999999999999" customHeight="1">
      <c r="A112" s="1266"/>
      <c r="B112" s="1266"/>
      <c r="C112" s="1266"/>
      <c r="D112" s="1266"/>
      <c r="E112" s="1266"/>
      <c r="F112" s="1268"/>
      <c r="G112" s="1268"/>
      <c r="H112" s="1266"/>
      <c r="I112" s="1266"/>
      <c r="J112" s="1266"/>
      <c r="K112" s="1266"/>
      <c r="L112" s="1266"/>
      <c r="M112" s="1266"/>
      <c r="N112" s="1268"/>
      <c r="O112" s="1268"/>
      <c r="P112" s="1266"/>
      <c r="Q112" s="1266"/>
      <c r="R112" s="1266"/>
      <c r="S112" s="1266"/>
      <c r="T112" s="1266"/>
      <c r="U112" s="1266"/>
      <c r="V112" s="1268"/>
      <c r="W112" s="1268"/>
      <c r="X112" s="1266"/>
      <c r="Y112" s="1266"/>
      <c r="Z112" s="1266"/>
      <c r="AA112" s="1266"/>
      <c r="AB112" s="1266"/>
      <c r="AC112" s="1266"/>
      <c r="AD112" s="1268"/>
      <c r="AE112" s="1268"/>
    </row>
    <row r="113" spans="1:33" ht="19.899999999999999" customHeight="1">
      <c r="A113" s="213"/>
      <c r="B113" s="213"/>
      <c r="C113" s="213"/>
      <c r="D113" s="213"/>
      <c r="E113" s="213"/>
      <c r="F113" s="213"/>
      <c r="G113" s="213"/>
      <c r="H113" s="213"/>
      <c r="I113" s="213"/>
      <c r="J113" s="213"/>
      <c r="K113" s="213"/>
      <c r="L113" s="213"/>
      <c r="M113" s="213"/>
      <c r="N113" s="213"/>
      <c r="O113" s="213"/>
      <c r="P113" s="213"/>
      <c r="Q113" s="213"/>
      <c r="R113" s="213"/>
      <c r="S113" s="213"/>
      <c r="T113" s="213"/>
      <c r="U113" s="213"/>
      <c r="V113" s="213"/>
      <c r="W113" s="213"/>
      <c r="X113" s="213"/>
      <c r="Y113" s="213"/>
      <c r="Z113" s="213"/>
      <c r="AA113" s="213"/>
      <c r="AB113" s="213"/>
      <c r="AC113" s="213"/>
      <c r="AD113" s="213"/>
      <c r="AE113" s="219" t="s">
        <v>356</v>
      </c>
    </row>
    <row r="114" spans="1:33" ht="19.899999999999999" customHeight="1">
      <c r="A114" s="213"/>
      <c r="B114" s="213"/>
      <c r="C114" s="213"/>
      <c r="D114" s="213"/>
      <c r="E114" s="213"/>
      <c r="F114" s="213"/>
      <c r="G114" s="213"/>
      <c r="H114" s="213"/>
      <c r="I114" s="213"/>
      <c r="J114" s="213"/>
      <c r="K114" s="213"/>
      <c r="L114" s="213"/>
      <c r="M114" s="213"/>
      <c r="N114" s="213"/>
      <c r="O114" s="213"/>
      <c r="P114" s="213"/>
      <c r="Q114" s="213"/>
      <c r="R114" s="213"/>
      <c r="S114" s="213"/>
      <c r="T114" s="213"/>
      <c r="U114" s="213"/>
      <c r="V114" s="213"/>
      <c r="W114" s="213"/>
      <c r="X114" s="213"/>
      <c r="Y114" s="213"/>
      <c r="Z114" s="213"/>
      <c r="AA114" s="213"/>
      <c r="AB114" s="213"/>
      <c r="AC114" s="213"/>
      <c r="AD114" s="213"/>
      <c r="AE114" s="220" t="s">
        <v>587</v>
      </c>
    </row>
    <row r="115" spans="1:33" s="52" customFormat="1" ht="19.899999999999999" customHeight="1">
      <c r="A115" s="1287" t="s">
        <v>585</v>
      </c>
      <c r="B115" s="368"/>
      <c r="C115" s="368"/>
      <c r="D115" s="368"/>
      <c r="E115" s="368"/>
      <c r="F115" s="368"/>
      <c r="G115" s="368"/>
      <c r="H115" s="368"/>
      <c r="I115" s="368"/>
      <c r="J115" s="1288"/>
      <c r="K115" s="1292" t="s">
        <v>586</v>
      </c>
      <c r="L115" s="1293"/>
      <c r="M115" s="1293"/>
      <c r="N115" s="1293"/>
      <c r="O115" s="1293"/>
      <c r="P115" s="1293"/>
      <c r="Q115" s="1293"/>
      <c r="R115" s="1293"/>
      <c r="S115" s="1293"/>
      <c r="T115" s="1293"/>
      <c r="U115" s="1293"/>
      <c r="V115" s="1293"/>
      <c r="W115" s="1293"/>
      <c r="X115" s="1293"/>
      <c r="Y115" s="1293"/>
      <c r="Z115" s="1293"/>
      <c r="AA115" s="1293"/>
      <c r="AB115" s="1293"/>
      <c r="AC115" s="1275" t="s">
        <v>88</v>
      </c>
      <c r="AD115" s="1276"/>
      <c r="AE115" s="1277"/>
      <c r="AG115" s="85"/>
    </row>
    <row r="116" spans="1:33" s="52" customFormat="1" ht="19.899999999999999" customHeight="1">
      <c r="A116" s="1289"/>
      <c r="B116" s="1290"/>
      <c r="C116" s="1290"/>
      <c r="D116" s="1290"/>
      <c r="E116" s="1290"/>
      <c r="F116" s="1290"/>
      <c r="G116" s="1290"/>
      <c r="H116" s="1290"/>
      <c r="I116" s="1290"/>
      <c r="J116" s="1291"/>
      <c r="K116" s="1294"/>
      <c r="L116" s="1295"/>
      <c r="M116" s="1295"/>
      <c r="N116" s="1295"/>
      <c r="O116" s="1295"/>
      <c r="P116" s="1295"/>
      <c r="Q116" s="1295"/>
      <c r="R116" s="1295"/>
      <c r="S116" s="1295"/>
      <c r="T116" s="1295"/>
      <c r="U116" s="1295"/>
      <c r="V116" s="1295"/>
      <c r="W116" s="1295"/>
      <c r="X116" s="1295"/>
      <c r="Y116" s="1295"/>
      <c r="Z116" s="1295"/>
      <c r="AA116" s="1295"/>
      <c r="AB116" s="1295"/>
      <c r="AC116" s="1278"/>
      <c r="AD116" s="1279"/>
      <c r="AE116" s="1280"/>
    </row>
    <row r="117" spans="1:33" s="52" customFormat="1" ht="19.149999999999999" customHeight="1">
      <c r="B117" s="53"/>
      <c r="AC117" s="54"/>
    </row>
    <row r="118" spans="1:33" ht="19.899999999999999" customHeight="1">
      <c r="A118" s="302"/>
      <c r="B118" s="302"/>
      <c r="C118" s="302"/>
      <c r="D118" s="302"/>
      <c r="E118" s="302"/>
      <c r="F118" s="302"/>
      <c r="G118" s="302"/>
      <c r="H118" s="302"/>
      <c r="I118" s="302"/>
      <c r="J118" s="302"/>
      <c r="K118" s="302"/>
      <c r="L118" s="302"/>
      <c r="M118" s="302"/>
      <c r="N118" s="302"/>
      <c r="O118" s="302"/>
      <c r="P118" s="302"/>
      <c r="Q118" s="302"/>
      <c r="R118" s="302"/>
      <c r="S118" s="302"/>
      <c r="T118" s="302"/>
      <c r="U118" s="302"/>
      <c r="V118" s="302"/>
      <c r="W118" s="302"/>
      <c r="X118" s="302"/>
      <c r="Y118" s="302"/>
      <c r="Z118" s="302"/>
      <c r="AA118" s="302"/>
      <c r="AB118" s="302"/>
      <c r="AC118" s="302"/>
      <c r="AD118" s="302"/>
      <c r="AE118" s="302"/>
      <c r="AG118" s="85"/>
    </row>
    <row r="119" spans="1:33" ht="19.899999999999999" customHeight="1">
      <c r="A119" s="59" t="s">
        <v>1061</v>
      </c>
    </row>
    <row r="120" spans="1:33" ht="19.899999999999999" customHeight="1">
      <c r="A120" s="1396" t="s">
        <v>1050</v>
      </c>
      <c r="B120" s="1397"/>
      <c r="C120" s="1397"/>
      <c r="D120" s="1397"/>
      <c r="E120" s="1397"/>
      <c r="F120" s="1397"/>
      <c r="G120" s="1397"/>
      <c r="H120" s="1397"/>
      <c r="I120" s="1397"/>
      <c r="J120" s="1397"/>
      <c r="K120" s="1397"/>
      <c r="L120" s="1397"/>
      <c r="M120" s="1397"/>
      <c r="N120" s="1397"/>
      <c r="O120" s="1397"/>
      <c r="P120" s="1397"/>
      <c r="Q120" s="1397"/>
      <c r="R120" s="1397"/>
      <c r="S120" s="1397"/>
      <c r="T120" s="1397"/>
      <c r="U120" s="1397"/>
      <c r="V120" s="1397"/>
      <c r="W120" s="1397"/>
      <c r="X120" s="1397"/>
      <c r="Y120" s="1397"/>
      <c r="Z120" s="1397"/>
      <c r="AA120" s="1397"/>
      <c r="AB120" s="1398"/>
      <c r="AC120" s="1275" t="s">
        <v>88</v>
      </c>
      <c r="AD120" s="1276"/>
      <c r="AE120" s="1277"/>
      <c r="AG120" s="85"/>
    </row>
    <row r="121" spans="1:33" ht="19.899999999999999" customHeight="1">
      <c r="A121" s="1399"/>
      <c r="B121" s="1400"/>
      <c r="C121" s="1400"/>
      <c r="D121" s="1400"/>
      <c r="E121" s="1400"/>
      <c r="F121" s="1400"/>
      <c r="G121" s="1400"/>
      <c r="H121" s="1400"/>
      <c r="I121" s="1400"/>
      <c r="J121" s="1400"/>
      <c r="K121" s="1400"/>
      <c r="L121" s="1400"/>
      <c r="M121" s="1400"/>
      <c r="N121" s="1400"/>
      <c r="O121" s="1400"/>
      <c r="P121" s="1400"/>
      <c r="Q121" s="1400"/>
      <c r="R121" s="1400"/>
      <c r="S121" s="1400"/>
      <c r="T121" s="1400"/>
      <c r="U121" s="1400"/>
      <c r="V121" s="1400"/>
      <c r="W121" s="1400"/>
      <c r="X121" s="1400"/>
      <c r="Y121" s="1400"/>
      <c r="Z121" s="1400"/>
      <c r="AA121" s="1400"/>
      <c r="AB121" s="1401"/>
      <c r="AC121" s="1278"/>
      <c r="AD121" s="1279"/>
      <c r="AE121" s="1280"/>
      <c r="AG121" s="185"/>
    </row>
    <row r="122" spans="1:33" ht="19.899999999999999" customHeight="1">
      <c r="A122" s="1396" t="s">
        <v>1051</v>
      </c>
      <c r="B122" s="1397"/>
      <c r="C122" s="1397"/>
      <c r="D122" s="1397"/>
      <c r="E122" s="1397"/>
      <c r="F122" s="1397"/>
      <c r="G122" s="1397"/>
      <c r="H122" s="1397"/>
      <c r="I122" s="1397"/>
      <c r="J122" s="1397"/>
      <c r="K122" s="1397"/>
      <c r="L122" s="1397"/>
      <c r="M122" s="1397"/>
      <c r="N122" s="1397"/>
      <c r="O122" s="1397"/>
      <c r="P122" s="1397"/>
      <c r="Q122" s="1397"/>
      <c r="R122" s="1397"/>
      <c r="S122" s="1397"/>
      <c r="T122" s="1397"/>
      <c r="U122" s="1397"/>
      <c r="V122" s="1397"/>
      <c r="W122" s="1397"/>
      <c r="X122" s="1397"/>
      <c r="Y122" s="1397"/>
      <c r="Z122" s="1397"/>
      <c r="AA122" s="1397"/>
      <c r="AB122" s="1398"/>
      <c r="AC122" s="1275" t="s">
        <v>88</v>
      </c>
      <c r="AD122" s="1276"/>
      <c r="AE122" s="1277"/>
      <c r="AG122" s="85"/>
    </row>
    <row r="123" spans="1:33" ht="19.899999999999999" customHeight="1">
      <c r="A123" s="1399"/>
      <c r="B123" s="1400"/>
      <c r="C123" s="1400"/>
      <c r="D123" s="1400"/>
      <c r="E123" s="1400"/>
      <c r="F123" s="1400"/>
      <c r="G123" s="1400"/>
      <c r="H123" s="1400"/>
      <c r="I123" s="1400"/>
      <c r="J123" s="1400"/>
      <c r="K123" s="1400"/>
      <c r="L123" s="1400"/>
      <c r="M123" s="1400"/>
      <c r="N123" s="1400"/>
      <c r="O123" s="1400"/>
      <c r="P123" s="1400"/>
      <c r="Q123" s="1400"/>
      <c r="R123" s="1400"/>
      <c r="S123" s="1400"/>
      <c r="T123" s="1400"/>
      <c r="U123" s="1400"/>
      <c r="V123" s="1400"/>
      <c r="W123" s="1400"/>
      <c r="X123" s="1400"/>
      <c r="Y123" s="1400"/>
      <c r="Z123" s="1400"/>
      <c r="AA123" s="1400"/>
      <c r="AB123" s="1401"/>
      <c r="AC123" s="1278"/>
      <c r="AD123" s="1279"/>
      <c r="AE123" s="1280"/>
      <c r="AG123" s="185"/>
    </row>
    <row r="124" spans="1:33" ht="19.899999999999999" customHeight="1">
      <c r="A124" s="1396" t="s">
        <v>1054</v>
      </c>
      <c r="B124" s="1397"/>
      <c r="C124" s="1397"/>
      <c r="D124" s="1397"/>
      <c r="E124" s="1397"/>
      <c r="F124" s="1397"/>
      <c r="G124" s="1397"/>
      <c r="H124" s="1397"/>
      <c r="I124" s="1397"/>
      <c r="J124" s="1397"/>
      <c r="K124" s="1397"/>
      <c r="L124" s="1397"/>
      <c r="M124" s="1397"/>
      <c r="N124" s="1397"/>
      <c r="O124" s="1397"/>
      <c r="P124" s="1397"/>
      <c r="Q124" s="1397"/>
      <c r="R124" s="1397"/>
      <c r="S124" s="1397"/>
      <c r="T124" s="1397"/>
      <c r="U124" s="1397"/>
      <c r="V124" s="1397"/>
      <c r="W124" s="1397"/>
      <c r="X124" s="1397"/>
      <c r="Y124" s="1397"/>
      <c r="Z124" s="1397"/>
      <c r="AA124" s="1397"/>
      <c r="AB124" s="1398"/>
      <c r="AC124" s="1275" t="s">
        <v>88</v>
      </c>
      <c r="AD124" s="1276"/>
      <c r="AE124" s="1277"/>
      <c r="AG124" s="85"/>
    </row>
    <row r="125" spans="1:33" ht="19.899999999999999" customHeight="1">
      <c r="A125" s="1399"/>
      <c r="B125" s="1400"/>
      <c r="C125" s="1400"/>
      <c r="D125" s="1400"/>
      <c r="E125" s="1400"/>
      <c r="F125" s="1400"/>
      <c r="G125" s="1400"/>
      <c r="H125" s="1400"/>
      <c r="I125" s="1400"/>
      <c r="J125" s="1400"/>
      <c r="K125" s="1400"/>
      <c r="L125" s="1400"/>
      <c r="M125" s="1400"/>
      <c r="N125" s="1400"/>
      <c r="O125" s="1400"/>
      <c r="P125" s="1400"/>
      <c r="Q125" s="1400"/>
      <c r="R125" s="1400"/>
      <c r="S125" s="1400"/>
      <c r="T125" s="1400"/>
      <c r="U125" s="1400"/>
      <c r="V125" s="1400"/>
      <c r="W125" s="1400"/>
      <c r="X125" s="1400"/>
      <c r="Y125" s="1400"/>
      <c r="Z125" s="1400"/>
      <c r="AA125" s="1400"/>
      <c r="AB125" s="1401"/>
      <c r="AC125" s="1278"/>
      <c r="AD125" s="1279"/>
      <c r="AE125" s="1280"/>
      <c r="AG125" s="185"/>
    </row>
    <row r="126" spans="1:33" ht="19.899999999999999" customHeight="1">
      <c r="A126" s="1396" t="s">
        <v>1045</v>
      </c>
      <c r="B126" s="1397"/>
      <c r="C126" s="1397"/>
      <c r="D126" s="1397"/>
      <c r="E126" s="1397"/>
      <c r="F126" s="1397"/>
      <c r="G126" s="1397"/>
      <c r="H126" s="1397"/>
      <c r="I126" s="1397"/>
      <c r="J126" s="1397"/>
      <c r="K126" s="1397"/>
      <c r="L126" s="1397"/>
      <c r="M126" s="1397"/>
      <c r="N126" s="1397"/>
      <c r="O126" s="1397"/>
      <c r="P126" s="1397"/>
      <c r="Q126" s="1397"/>
      <c r="R126" s="1397"/>
      <c r="S126" s="1397"/>
      <c r="T126" s="1397"/>
      <c r="U126" s="1397"/>
      <c r="V126" s="1397"/>
      <c r="W126" s="1397"/>
      <c r="X126" s="1397"/>
      <c r="Y126" s="1397"/>
      <c r="Z126" s="1397"/>
      <c r="AA126" s="1397"/>
      <c r="AB126" s="1398"/>
      <c r="AC126" s="1275" t="s">
        <v>88</v>
      </c>
      <c r="AD126" s="1276"/>
      <c r="AE126" s="1277"/>
      <c r="AG126" s="85"/>
    </row>
    <row r="127" spans="1:33" ht="19.899999999999999" customHeight="1">
      <c r="A127" s="1399"/>
      <c r="B127" s="1400"/>
      <c r="C127" s="1400"/>
      <c r="D127" s="1400"/>
      <c r="E127" s="1400"/>
      <c r="F127" s="1400"/>
      <c r="G127" s="1400"/>
      <c r="H127" s="1400"/>
      <c r="I127" s="1400"/>
      <c r="J127" s="1400"/>
      <c r="K127" s="1400"/>
      <c r="L127" s="1400"/>
      <c r="M127" s="1400"/>
      <c r="N127" s="1400"/>
      <c r="O127" s="1400"/>
      <c r="P127" s="1400"/>
      <c r="Q127" s="1400"/>
      <c r="R127" s="1400"/>
      <c r="S127" s="1400"/>
      <c r="T127" s="1400"/>
      <c r="U127" s="1400"/>
      <c r="V127" s="1400"/>
      <c r="W127" s="1400"/>
      <c r="X127" s="1400"/>
      <c r="Y127" s="1400"/>
      <c r="Z127" s="1400"/>
      <c r="AA127" s="1400"/>
      <c r="AB127" s="1401"/>
      <c r="AC127" s="1278"/>
      <c r="AD127" s="1279"/>
      <c r="AE127" s="1280"/>
      <c r="AG127" s="185"/>
    </row>
    <row r="128" spans="1:33" ht="19.899999999999999" customHeight="1">
      <c r="A128" s="1396" t="s">
        <v>1055</v>
      </c>
      <c r="B128" s="1397"/>
      <c r="C128" s="1397"/>
      <c r="D128" s="1397"/>
      <c r="E128" s="1397"/>
      <c r="F128" s="1397"/>
      <c r="G128" s="1397"/>
      <c r="H128" s="1397"/>
      <c r="I128" s="1397"/>
      <c r="J128" s="1397"/>
      <c r="K128" s="1397"/>
      <c r="L128" s="1397"/>
      <c r="M128" s="1397"/>
      <c r="N128" s="1397"/>
      <c r="O128" s="1397"/>
      <c r="P128" s="1397"/>
      <c r="Q128" s="1397"/>
      <c r="R128" s="1397"/>
      <c r="S128" s="1397"/>
      <c r="T128" s="1397"/>
      <c r="U128" s="1397"/>
      <c r="V128" s="1397"/>
      <c r="W128" s="1397"/>
      <c r="X128" s="1397"/>
      <c r="Y128" s="1397"/>
      <c r="Z128" s="1397"/>
      <c r="AA128" s="1397"/>
      <c r="AB128" s="1398"/>
      <c r="AC128" s="1275" t="s">
        <v>88</v>
      </c>
      <c r="AD128" s="1276"/>
      <c r="AE128" s="1277"/>
      <c r="AG128" s="85"/>
    </row>
    <row r="129" spans="1:33" ht="19.899999999999999" customHeight="1">
      <c r="A129" s="1399"/>
      <c r="B129" s="1400"/>
      <c r="C129" s="1400"/>
      <c r="D129" s="1400"/>
      <c r="E129" s="1400"/>
      <c r="F129" s="1400"/>
      <c r="G129" s="1400"/>
      <c r="H129" s="1400"/>
      <c r="I129" s="1400"/>
      <c r="J129" s="1400"/>
      <c r="K129" s="1400"/>
      <c r="L129" s="1400"/>
      <c r="M129" s="1400"/>
      <c r="N129" s="1400"/>
      <c r="O129" s="1400"/>
      <c r="P129" s="1400"/>
      <c r="Q129" s="1400"/>
      <c r="R129" s="1400"/>
      <c r="S129" s="1400"/>
      <c r="T129" s="1400"/>
      <c r="U129" s="1400"/>
      <c r="V129" s="1400"/>
      <c r="W129" s="1400"/>
      <c r="X129" s="1400"/>
      <c r="Y129" s="1400"/>
      <c r="Z129" s="1400"/>
      <c r="AA129" s="1400"/>
      <c r="AB129" s="1401"/>
      <c r="AC129" s="1278"/>
      <c r="AD129" s="1279"/>
      <c r="AE129" s="1280"/>
      <c r="AG129" s="185"/>
    </row>
    <row r="130" spans="1:33" ht="19.899999999999999" customHeight="1">
      <c r="A130" s="1396" t="s">
        <v>1056</v>
      </c>
      <c r="B130" s="1397"/>
      <c r="C130" s="1397"/>
      <c r="D130" s="1397"/>
      <c r="E130" s="1397"/>
      <c r="F130" s="1397"/>
      <c r="G130" s="1397"/>
      <c r="H130" s="1397"/>
      <c r="I130" s="1397"/>
      <c r="J130" s="1397"/>
      <c r="K130" s="1397"/>
      <c r="L130" s="1397"/>
      <c r="M130" s="1397"/>
      <c r="N130" s="1397"/>
      <c r="O130" s="1397"/>
      <c r="P130" s="1397"/>
      <c r="Q130" s="1397"/>
      <c r="R130" s="1397"/>
      <c r="S130" s="1397"/>
      <c r="T130" s="1397"/>
      <c r="U130" s="1397"/>
      <c r="V130" s="1397"/>
      <c r="W130" s="1397"/>
      <c r="X130" s="1397"/>
      <c r="Y130" s="1397"/>
      <c r="Z130" s="1397"/>
      <c r="AA130" s="1397"/>
      <c r="AB130" s="1398"/>
      <c r="AC130" s="1275" t="s">
        <v>88</v>
      </c>
      <c r="AD130" s="1276"/>
      <c r="AE130" s="1277"/>
      <c r="AG130" s="85"/>
    </row>
    <row r="131" spans="1:33" ht="19.899999999999999" customHeight="1">
      <c r="A131" s="1399"/>
      <c r="B131" s="1400"/>
      <c r="C131" s="1400"/>
      <c r="D131" s="1400"/>
      <c r="E131" s="1400"/>
      <c r="F131" s="1400"/>
      <c r="G131" s="1400"/>
      <c r="H131" s="1400"/>
      <c r="I131" s="1400"/>
      <c r="J131" s="1400"/>
      <c r="K131" s="1400"/>
      <c r="L131" s="1400"/>
      <c r="M131" s="1400"/>
      <c r="N131" s="1400"/>
      <c r="O131" s="1400"/>
      <c r="P131" s="1400"/>
      <c r="Q131" s="1400"/>
      <c r="R131" s="1400"/>
      <c r="S131" s="1400"/>
      <c r="T131" s="1400"/>
      <c r="U131" s="1400"/>
      <c r="V131" s="1400"/>
      <c r="W131" s="1400"/>
      <c r="X131" s="1400"/>
      <c r="Y131" s="1400"/>
      <c r="Z131" s="1400"/>
      <c r="AA131" s="1400"/>
      <c r="AB131" s="1401"/>
      <c r="AC131" s="1278"/>
      <c r="AD131" s="1279"/>
      <c r="AE131" s="1280"/>
      <c r="AG131" s="185"/>
    </row>
    <row r="132" spans="1:33" s="52" customFormat="1" ht="19.899999999999999" customHeight="1">
      <c r="A132" s="1281" t="s">
        <v>1057</v>
      </c>
      <c r="B132" s="1282"/>
      <c r="C132" s="1282"/>
      <c r="D132" s="1282"/>
      <c r="E132" s="1282"/>
      <c r="F132" s="1282"/>
      <c r="G132" s="1282"/>
      <c r="H132" s="1282"/>
      <c r="I132" s="1282"/>
      <c r="J132" s="1282"/>
      <c r="K132" s="1282"/>
      <c r="L132" s="1282"/>
      <c r="M132" s="1282"/>
      <c r="N132" s="1282"/>
      <c r="O132" s="1282"/>
      <c r="P132" s="1282"/>
      <c r="Q132" s="1282"/>
      <c r="R132" s="1282"/>
      <c r="S132" s="1282"/>
      <c r="T132" s="1282"/>
      <c r="U132" s="1282"/>
      <c r="V132" s="1282"/>
      <c r="W132" s="1282"/>
      <c r="X132" s="1282"/>
      <c r="Y132" s="1282"/>
      <c r="Z132" s="1282"/>
      <c r="AA132" s="1282"/>
      <c r="AB132" s="1283"/>
      <c r="AC132" s="1275" t="s">
        <v>88</v>
      </c>
      <c r="AD132" s="1276"/>
      <c r="AE132" s="1277"/>
    </row>
    <row r="133" spans="1:33" s="52" customFormat="1" ht="19.899999999999999" customHeight="1">
      <c r="A133" s="1284"/>
      <c r="B133" s="1285"/>
      <c r="C133" s="1285"/>
      <c r="D133" s="1285"/>
      <c r="E133" s="1285"/>
      <c r="F133" s="1285"/>
      <c r="G133" s="1285"/>
      <c r="H133" s="1285"/>
      <c r="I133" s="1285"/>
      <c r="J133" s="1285"/>
      <c r="K133" s="1285"/>
      <c r="L133" s="1285"/>
      <c r="M133" s="1285"/>
      <c r="N133" s="1285"/>
      <c r="O133" s="1285"/>
      <c r="P133" s="1285"/>
      <c r="Q133" s="1285"/>
      <c r="R133" s="1285"/>
      <c r="S133" s="1285"/>
      <c r="T133" s="1285"/>
      <c r="U133" s="1285"/>
      <c r="V133" s="1285"/>
      <c r="W133" s="1285"/>
      <c r="X133" s="1285"/>
      <c r="Y133" s="1285"/>
      <c r="Z133" s="1285"/>
      <c r="AA133" s="1285"/>
      <c r="AB133" s="1286"/>
      <c r="AC133" s="1278"/>
      <c r="AD133" s="1279"/>
      <c r="AE133" s="1280"/>
    </row>
    <row r="134" spans="1:33" s="52" customFormat="1" ht="19.899999999999999" customHeight="1">
      <c r="A134" s="1281" t="s">
        <v>1058</v>
      </c>
      <c r="B134" s="1282"/>
      <c r="C134" s="1282"/>
      <c r="D134" s="1282"/>
      <c r="E134" s="1282"/>
      <c r="F134" s="1282"/>
      <c r="G134" s="1282"/>
      <c r="H134" s="1282"/>
      <c r="I134" s="1282"/>
      <c r="J134" s="1282"/>
      <c r="K134" s="1282"/>
      <c r="L134" s="1282"/>
      <c r="M134" s="1282"/>
      <c r="N134" s="1282"/>
      <c r="O134" s="1282"/>
      <c r="P134" s="1282"/>
      <c r="Q134" s="1282"/>
      <c r="R134" s="1282"/>
      <c r="S134" s="1282"/>
      <c r="T134" s="1282"/>
      <c r="U134" s="1282"/>
      <c r="V134" s="1282"/>
      <c r="W134" s="1282"/>
      <c r="X134" s="1282"/>
      <c r="Y134" s="1282"/>
      <c r="Z134" s="1282"/>
      <c r="AA134" s="1282"/>
      <c r="AB134" s="1283"/>
      <c r="AC134" s="1275" t="s">
        <v>88</v>
      </c>
      <c r="AD134" s="1276"/>
      <c r="AE134" s="1277"/>
    </row>
    <row r="135" spans="1:33" s="52" customFormat="1" ht="19.899999999999999" customHeight="1">
      <c r="A135" s="1284"/>
      <c r="B135" s="1285"/>
      <c r="C135" s="1285"/>
      <c r="D135" s="1285"/>
      <c r="E135" s="1285"/>
      <c r="F135" s="1285"/>
      <c r="G135" s="1285"/>
      <c r="H135" s="1285"/>
      <c r="I135" s="1285"/>
      <c r="J135" s="1285"/>
      <c r="K135" s="1285"/>
      <c r="L135" s="1285"/>
      <c r="M135" s="1285"/>
      <c r="N135" s="1285"/>
      <c r="O135" s="1285"/>
      <c r="P135" s="1285"/>
      <c r="Q135" s="1285"/>
      <c r="R135" s="1285"/>
      <c r="S135" s="1285"/>
      <c r="T135" s="1285"/>
      <c r="U135" s="1285"/>
      <c r="V135" s="1285"/>
      <c r="W135" s="1285"/>
      <c r="X135" s="1285"/>
      <c r="Y135" s="1285"/>
      <c r="Z135" s="1285"/>
      <c r="AA135" s="1285"/>
      <c r="AB135" s="1286"/>
      <c r="AC135" s="1278"/>
      <c r="AD135" s="1279"/>
      <c r="AE135" s="1280"/>
    </row>
    <row r="136" spans="1:33" s="52" customFormat="1" ht="19.899999999999999" customHeight="1">
      <c r="A136" s="1281" t="s">
        <v>1059</v>
      </c>
      <c r="B136" s="1282"/>
      <c r="C136" s="1282"/>
      <c r="D136" s="1282"/>
      <c r="E136" s="1282"/>
      <c r="F136" s="1282"/>
      <c r="G136" s="1282"/>
      <c r="H136" s="1282"/>
      <c r="I136" s="1282"/>
      <c r="J136" s="1282"/>
      <c r="K136" s="1282"/>
      <c r="L136" s="1282"/>
      <c r="M136" s="1282"/>
      <c r="N136" s="1282"/>
      <c r="O136" s="1282"/>
      <c r="P136" s="1282"/>
      <c r="Q136" s="1282"/>
      <c r="R136" s="1282"/>
      <c r="S136" s="1282"/>
      <c r="T136" s="1282"/>
      <c r="U136" s="1282"/>
      <c r="V136" s="1282"/>
      <c r="W136" s="1282"/>
      <c r="X136" s="1282"/>
      <c r="Y136" s="1282"/>
      <c r="Z136" s="1282"/>
      <c r="AA136" s="1282"/>
      <c r="AB136" s="1283"/>
      <c r="AC136" s="1275" t="s">
        <v>88</v>
      </c>
      <c r="AD136" s="1276"/>
      <c r="AE136" s="1277"/>
    </row>
    <row r="137" spans="1:33" s="52" customFormat="1" ht="19.899999999999999" customHeight="1">
      <c r="A137" s="1284"/>
      <c r="B137" s="1285"/>
      <c r="C137" s="1285"/>
      <c r="D137" s="1285"/>
      <c r="E137" s="1285"/>
      <c r="F137" s="1285"/>
      <c r="G137" s="1285"/>
      <c r="H137" s="1285"/>
      <c r="I137" s="1285"/>
      <c r="J137" s="1285"/>
      <c r="K137" s="1285"/>
      <c r="L137" s="1285"/>
      <c r="M137" s="1285"/>
      <c r="N137" s="1285"/>
      <c r="O137" s="1285"/>
      <c r="P137" s="1285"/>
      <c r="Q137" s="1285"/>
      <c r="R137" s="1285"/>
      <c r="S137" s="1285"/>
      <c r="T137" s="1285"/>
      <c r="U137" s="1285"/>
      <c r="V137" s="1285"/>
      <c r="W137" s="1285"/>
      <c r="X137" s="1285"/>
      <c r="Y137" s="1285"/>
      <c r="Z137" s="1285"/>
      <c r="AA137" s="1285"/>
      <c r="AB137" s="1286"/>
      <c r="AC137" s="1278"/>
      <c r="AD137" s="1279"/>
      <c r="AE137" s="1280"/>
    </row>
    <row r="138" spans="1:33" ht="19.899999999999999" customHeight="1">
      <c r="A138" s="1396" t="s">
        <v>1052</v>
      </c>
      <c r="B138" s="1397"/>
      <c r="C138" s="1397"/>
      <c r="D138" s="1397"/>
      <c r="E138" s="1397"/>
      <c r="F138" s="1397"/>
      <c r="G138" s="1397"/>
      <c r="H138" s="1397"/>
      <c r="I138" s="1397"/>
      <c r="J138" s="1397"/>
      <c r="K138" s="1397"/>
      <c r="L138" s="1397"/>
      <c r="M138" s="1397"/>
      <c r="N138" s="1397"/>
      <c r="O138" s="1397"/>
      <c r="P138" s="1397"/>
      <c r="Q138" s="1397"/>
      <c r="R138" s="1397"/>
      <c r="S138" s="1397"/>
      <c r="T138" s="1397"/>
      <c r="U138" s="1397"/>
      <c r="V138" s="1397"/>
      <c r="W138" s="1397"/>
      <c r="X138" s="1397"/>
      <c r="Y138" s="1397"/>
      <c r="Z138" s="1397"/>
      <c r="AA138" s="1397"/>
      <c r="AB138" s="1398"/>
      <c r="AC138" s="1275" t="s">
        <v>88</v>
      </c>
      <c r="AD138" s="1276"/>
      <c r="AE138" s="1277"/>
      <c r="AG138" s="85"/>
    </row>
    <row r="139" spans="1:33" ht="19.899999999999999" customHeight="1">
      <c r="A139" s="1399"/>
      <c r="B139" s="1400"/>
      <c r="C139" s="1400"/>
      <c r="D139" s="1400"/>
      <c r="E139" s="1400"/>
      <c r="F139" s="1400"/>
      <c r="G139" s="1400"/>
      <c r="H139" s="1400"/>
      <c r="I139" s="1400"/>
      <c r="J139" s="1400"/>
      <c r="K139" s="1400"/>
      <c r="L139" s="1400"/>
      <c r="M139" s="1400"/>
      <c r="N139" s="1400"/>
      <c r="O139" s="1400"/>
      <c r="P139" s="1400"/>
      <c r="Q139" s="1400"/>
      <c r="R139" s="1400"/>
      <c r="S139" s="1400"/>
      <c r="T139" s="1400"/>
      <c r="U139" s="1400"/>
      <c r="V139" s="1400"/>
      <c r="W139" s="1400"/>
      <c r="X139" s="1400"/>
      <c r="Y139" s="1400"/>
      <c r="Z139" s="1400"/>
      <c r="AA139" s="1400"/>
      <c r="AB139" s="1401"/>
      <c r="AC139" s="1278"/>
      <c r="AD139" s="1279"/>
      <c r="AE139" s="1280"/>
      <c r="AG139" s="185"/>
    </row>
    <row r="140" spans="1:33" ht="19.899999999999999" customHeight="1">
      <c r="A140" s="1396" t="s">
        <v>1053</v>
      </c>
      <c r="B140" s="1397"/>
      <c r="C140" s="1397"/>
      <c r="D140" s="1397"/>
      <c r="E140" s="1397"/>
      <c r="F140" s="1397"/>
      <c r="G140" s="1397"/>
      <c r="H140" s="1397"/>
      <c r="I140" s="1397"/>
      <c r="J140" s="1397"/>
      <c r="K140" s="1398"/>
      <c r="L140" s="1420" t="s">
        <v>1098</v>
      </c>
      <c r="M140" s="1421"/>
      <c r="N140" s="1421"/>
      <c r="O140" s="1421"/>
      <c r="P140" s="1421"/>
      <c r="Q140" s="1421"/>
      <c r="R140" s="1421"/>
      <c r="S140" s="1421"/>
      <c r="T140" s="1421"/>
      <c r="U140" s="1421"/>
      <c r="V140" s="1421"/>
      <c r="W140" s="1421"/>
      <c r="X140" s="1421"/>
      <c r="Y140" s="1421"/>
      <c r="Z140" s="1421"/>
      <c r="AA140" s="1421"/>
      <c r="AB140" s="1421"/>
      <c r="AC140" s="1421"/>
      <c r="AD140" s="1421"/>
      <c r="AE140" s="1422"/>
      <c r="AG140" s="85"/>
    </row>
    <row r="141" spans="1:33" ht="19.899999999999999" customHeight="1">
      <c r="A141" s="1417"/>
      <c r="B141" s="1418"/>
      <c r="C141" s="1418"/>
      <c r="D141" s="1418"/>
      <c r="E141" s="1418"/>
      <c r="F141" s="1418"/>
      <c r="G141" s="1418"/>
      <c r="H141" s="1418"/>
      <c r="I141" s="1418"/>
      <c r="J141" s="1418"/>
      <c r="K141" s="1419"/>
      <c r="L141" s="1423"/>
      <c r="M141" s="1424"/>
      <c r="N141" s="1424"/>
      <c r="O141" s="1424"/>
      <c r="P141" s="1424"/>
      <c r="Q141" s="1424"/>
      <c r="R141" s="1424"/>
      <c r="S141" s="1424"/>
      <c r="T141" s="1424"/>
      <c r="U141" s="1424"/>
      <c r="V141" s="1424"/>
      <c r="W141" s="1424"/>
      <c r="X141" s="1424"/>
      <c r="Y141" s="1424"/>
      <c r="Z141" s="1424"/>
      <c r="AA141" s="1424"/>
      <c r="AB141" s="1424"/>
      <c r="AC141" s="1424"/>
      <c r="AD141" s="1424"/>
      <c r="AE141" s="1425"/>
      <c r="AG141" s="85"/>
    </row>
    <row r="142" spans="1:33" ht="19.899999999999999" customHeight="1">
      <c r="A142" s="1399"/>
      <c r="B142" s="1400"/>
      <c r="C142" s="1400"/>
      <c r="D142" s="1400"/>
      <c r="E142" s="1400"/>
      <c r="F142" s="1400"/>
      <c r="G142" s="1400"/>
      <c r="H142" s="1400"/>
      <c r="I142" s="1400"/>
      <c r="J142" s="1400"/>
      <c r="K142" s="1401"/>
      <c r="L142" s="1426"/>
      <c r="M142" s="1427"/>
      <c r="N142" s="1427"/>
      <c r="O142" s="1427"/>
      <c r="P142" s="1427"/>
      <c r="Q142" s="1427"/>
      <c r="R142" s="1427"/>
      <c r="S142" s="1427"/>
      <c r="T142" s="1427"/>
      <c r="U142" s="1427"/>
      <c r="V142" s="1427"/>
      <c r="W142" s="1427"/>
      <c r="X142" s="1427"/>
      <c r="Y142" s="1427"/>
      <c r="Z142" s="1427"/>
      <c r="AA142" s="1427"/>
      <c r="AB142" s="1427"/>
      <c r="AC142" s="1427"/>
      <c r="AD142" s="1427"/>
      <c r="AE142" s="1428"/>
      <c r="AG142" s="185"/>
    </row>
    <row r="143" spans="1:33" s="52" customFormat="1" ht="19.899999999999999" customHeight="1">
      <c r="A143" s="1281" t="s">
        <v>1060</v>
      </c>
      <c r="B143" s="1282"/>
      <c r="C143" s="1282"/>
      <c r="D143" s="1282"/>
      <c r="E143" s="1282"/>
      <c r="F143" s="1282"/>
      <c r="G143" s="1282"/>
      <c r="H143" s="1282"/>
      <c r="I143" s="1282"/>
      <c r="J143" s="1282"/>
      <c r="K143" s="1282"/>
      <c r="L143" s="1282"/>
      <c r="M143" s="1282"/>
      <c r="N143" s="1282"/>
      <c r="O143" s="1282"/>
      <c r="P143" s="1282"/>
      <c r="Q143" s="1282"/>
      <c r="R143" s="1282"/>
      <c r="S143" s="1282"/>
      <c r="T143" s="1282"/>
      <c r="U143" s="1282"/>
      <c r="V143" s="1282"/>
      <c r="W143" s="1282"/>
      <c r="X143" s="1282"/>
      <c r="Y143" s="1282"/>
      <c r="Z143" s="1282"/>
      <c r="AA143" s="1282"/>
      <c r="AB143" s="1283"/>
      <c r="AC143" s="1275" t="s">
        <v>88</v>
      </c>
      <c r="AD143" s="1276"/>
      <c r="AE143" s="1277"/>
    </row>
    <row r="144" spans="1:33" s="52" customFormat="1" ht="19.899999999999999" customHeight="1">
      <c r="A144" s="1284"/>
      <c r="B144" s="1285"/>
      <c r="C144" s="1285"/>
      <c r="D144" s="1285"/>
      <c r="E144" s="1285"/>
      <c r="F144" s="1285"/>
      <c r="G144" s="1285"/>
      <c r="H144" s="1285"/>
      <c r="I144" s="1285"/>
      <c r="J144" s="1285"/>
      <c r="K144" s="1285"/>
      <c r="L144" s="1285"/>
      <c r="M144" s="1285"/>
      <c r="N144" s="1285"/>
      <c r="O144" s="1285"/>
      <c r="P144" s="1285"/>
      <c r="Q144" s="1285"/>
      <c r="R144" s="1285"/>
      <c r="S144" s="1285"/>
      <c r="T144" s="1285"/>
      <c r="U144" s="1285"/>
      <c r="V144" s="1285"/>
      <c r="W144" s="1285"/>
      <c r="X144" s="1285"/>
      <c r="Y144" s="1285"/>
      <c r="Z144" s="1285"/>
      <c r="AA144" s="1285"/>
      <c r="AB144" s="1286"/>
      <c r="AC144" s="1278"/>
      <c r="AD144" s="1279"/>
      <c r="AE144" s="1280"/>
    </row>
    <row r="145" spans="1:33" ht="19.899999999999999" customHeight="1">
      <c r="A145" s="1269" t="s">
        <v>1065</v>
      </c>
      <c r="B145" s="1270"/>
      <c r="C145" s="1270"/>
      <c r="D145" s="1270"/>
      <c r="E145" s="1270"/>
      <c r="F145" s="1270"/>
      <c r="G145" s="1270"/>
      <c r="H145" s="1270"/>
      <c r="I145" s="1270"/>
      <c r="J145" s="1270"/>
      <c r="K145" s="1270"/>
      <c r="L145" s="1270"/>
      <c r="M145" s="1270"/>
      <c r="N145" s="1270"/>
      <c r="O145" s="1270"/>
      <c r="P145" s="1270"/>
      <c r="Q145" s="1270"/>
      <c r="R145" s="1270"/>
      <c r="S145" s="1270"/>
      <c r="T145" s="1270"/>
      <c r="U145" s="1270"/>
      <c r="V145" s="1270"/>
      <c r="W145" s="1270"/>
      <c r="X145" s="1270"/>
      <c r="Y145" s="1270"/>
      <c r="Z145" s="1270"/>
      <c r="AA145" s="1270"/>
      <c r="AB145" s="1271"/>
      <c r="AC145" s="1275" t="s">
        <v>88</v>
      </c>
      <c r="AD145" s="1276"/>
      <c r="AE145" s="1277"/>
      <c r="AG145" s="85"/>
    </row>
    <row r="146" spans="1:33" ht="19.899999999999999" customHeight="1">
      <c r="A146" s="1272"/>
      <c r="B146" s="1273"/>
      <c r="C146" s="1273"/>
      <c r="D146" s="1273"/>
      <c r="E146" s="1273"/>
      <c r="F146" s="1273"/>
      <c r="G146" s="1273"/>
      <c r="H146" s="1273"/>
      <c r="I146" s="1273"/>
      <c r="J146" s="1273"/>
      <c r="K146" s="1273"/>
      <c r="L146" s="1273"/>
      <c r="M146" s="1273"/>
      <c r="N146" s="1273"/>
      <c r="O146" s="1273"/>
      <c r="P146" s="1273"/>
      <c r="Q146" s="1273"/>
      <c r="R146" s="1273"/>
      <c r="S146" s="1273"/>
      <c r="T146" s="1273"/>
      <c r="U146" s="1273"/>
      <c r="V146" s="1273"/>
      <c r="W146" s="1273"/>
      <c r="X146" s="1273"/>
      <c r="Y146" s="1273"/>
      <c r="Z146" s="1273"/>
      <c r="AA146" s="1273"/>
      <c r="AB146" s="1274"/>
      <c r="AC146" s="1278"/>
      <c r="AD146" s="1279"/>
      <c r="AE146" s="1280"/>
      <c r="AG146" s="185"/>
    </row>
    <row r="147" spans="1:33" s="52" customFormat="1" ht="19.899999999999999" customHeight="1">
      <c r="A147" s="1435" t="s">
        <v>1064</v>
      </c>
      <c r="B147" s="1436"/>
      <c r="C147" s="1436"/>
      <c r="D147" s="1436"/>
      <c r="E147" s="1436"/>
      <c r="F147" s="1436"/>
      <c r="G147" s="1436"/>
      <c r="H147" s="1436"/>
      <c r="I147" s="1436"/>
      <c r="J147" s="1436"/>
      <c r="K147" s="1436"/>
      <c r="L147" s="1436"/>
      <c r="M147" s="1436"/>
      <c r="N147" s="1436"/>
      <c r="O147" s="1436"/>
      <c r="P147" s="1436"/>
      <c r="Q147" s="1436"/>
      <c r="R147" s="1436"/>
      <c r="S147" s="1436"/>
      <c r="T147" s="1436"/>
      <c r="U147" s="1436"/>
      <c r="V147" s="1436"/>
      <c r="W147" s="1436"/>
      <c r="X147" s="1436"/>
      <c r="Y147" s="1436"/>
      <c r="Z147" s="1436"/>
      <c r="AA147" s="1436"/>
      <c r="AB147" s="1437"/>
      <c r="AC147" s="1275" t="s">
        <v>88</v>
      </c>
      <c r="AD147" s="1276"/>
      <c r="AE147" s="1277"/>
    </row>
    <row r="148" spans="1:33" s="52" customFormat="1" ht="19.899999999999999" customHeight="1">
      <c r="A148" s="1438"/>
      <c r="B148" s="1439"/>
      <c r="C148" s="1439"/>
      <c r="D148" s="1439"/>
      <c r="E148" s="1439"/>
      <c r="F148" s="1439"/>
      <c r="G148" s="1439"/>
      <c r="H148" s="1439"/>
      <c r="I148" s="1439"/>
      <c r="J148" s="1439"/>
      <c r="K148" s="1439"/>
      <c r="L148" s="1439"/>
      <c r="M148" s="1439"/>
      <c r="N148" s="1439"/>
      <c r="O148" s="1439"/>
      <c r="P148" s="1439"/>
      <c r="Q148" s="1439"/>
      <c r="R148" s="1439"/>
      <c r="S148" s="1439"/>
      <c r="T148" s="1439"/>
      <c r="U148" s="1439"/>
      <c r="V148" s="1439"/>
      <c r="W148" s="1439"/>
      <c r="X148" s="1439"/>
      <c r="Y148" s="1439"/>
      <c r="Z148" s="1439"/>
      <c r="AA148" s="1439"/>
      <c r="AB148" s="1440"/>
      <c r="AC148" s="1278"/>
      <c r="AD148" s="1279"/>
      <c r="AE148" s="1280"/>
    </row>
    <row r="149" spans="1:33" s="52" customFormat="1" ht="19.899999999999999" customHeight="1">
      <c r="A149" s="1435" t="s">
        <v>1063</v>
      </c>
      <c r="B149" s="1436"/>
      <c r="C149" s="1436"/>
      <c r="D149" s="1436"/>
      <c r="E149" s="1436"/>
      <c r="F149" s="1436"/>
      <c r="G149" s="1436"/>
      <c r="H149" s="1436"/>
      <c r="I149" s="1436"/>
      <c r="J149" s="1436"/>
      <c r="K149" s="1436"/>
      <c r="L149" s="1436"/>
      <c r="M149" s="1436"/>
      <c r="N149" s="1436"/>
      <c r="O149" s="1436"/>
      <c r="P149" s="1436"/>
      <c r="Q149" s="1436"/>
      <c r="R149" s="1436"/>
      <c r="S149" s="1436"/>
      <c r="T149" s="1436"/>
      <c r="U149" s="1436"/>
      <c r="V149" s="1436"/>
      <c r="W149" s="1436"/>
      <c r="X149" s="1436"/>
      <c r="Y149" s="1436"/>
      <c r="Z149" s="1436"/>
      <c r="AA149" s="1436"/>
      <c r="AB149" s="1437"/>
      <c r="AC149" s="1275" t="s">
        <v>88</v>
      </c>
      <c r="AD149" s="1276"/>
      <c r="AE149" s="1277"/>
    </row>
    <row r="150" spans="1:33" s="52" customFormat="1" ht="19.899999999999999" customHeight="1">
      <c r="A150" s="1438"/>
      <c r="B150" s="1439"/>
      <c r="C150" s="1439"/>
      <c r="D150" s="1439"/>
      <c r="E150" s="1439"/>
      <c r="F150" s="1439"/>
      <c r="G150" s="1439"/>
      <c r="H150" s="1439"/>
      <c r="I150" s="1439"/>
      <c r="J150" s="1439"/>
      <c r="K150" s="1439"/>
      <c r="L150" s="1439"/>
      <c r="M150" s="1439"/>
      <c r="N150" s="1439"/>
      <c r="O150" s="1439"/>
      <c r="P150" s="1439"/>
      <c r="Q150" s="1439"/>
      <c r="R150" s="1439"/>
      <c r="S150" s="1439"/>
      <c r="T150" s="1439"/>
      <c r="U150" s="1439"/>
      <c r="V150" s="1439"/>
      <c r="W150" s="1439"/>
      <c r="X150" s="1439"/>
      <c r="Y150" s="1439"/>
      <c r="Z150" s="1439"/>
      <c r="AA150" s="1439"/>
      <c r="AB150" s="1440"/>
      <c r="AC150" s="1278"/>
      <c r="AD150" s="1279"/>
      <c r="AE150" s="1280"/>
    </row>
    <row r="151" spans="1:33" ht="19.899999999999999" customHeight="1">
      <c r="A151" s="1429" t="s">
        <v>1062</v>
      </c>
      <c r="B151" s="1430"/>
      <c r="C151" s="1430"/>
      <c r="D151" s="1430"/>
      <c r="E151" s="1430"/>
      <c r="F151" s="1430"/>
      <c r="G151" s="1430"/>
      <c r="H151" s="1430"/>
      <c r="I151" s="1430"/>
      <c r="J151" s="1430"/>
      <c r="K151" s="1430"/>
      <c r="L151" s="1430"/>
      <c r="M151" s="1430"/>
      <c r="N151" s="1430"/>
      <c r="O151" s="1430"/>
      <c r="P151" s="1430"/>
      <c r="Q151" s="1430"/>
      <c r="R151" s="1430"/>
      <c r="S151" s="1430"/>
      <c r="T151" s="1430"/>
      <c r="U151" s="1430"/>
      <c r="V151" s="1430"/>
      <c r="W151" s="1430"/>
      <c r="X151" s="1430"/>
      <c r="Y151" s="1430"/>
      <c r="Z151" s="1430"/>
      <c r="AA151" s="1430"/>
      <c r="AB151" s="1431"/>
      <c r="AC151" s="1275" t="s">
        <v>88</v>
      </c>
      <c r="AD151" s="1276"/>
      <c r="AE151" s="1277"/>
      <c r="AG151" s="85"/>
    </row>
    <row r="152" spans="1:33" ht="19.899999999999999" customHeight="1">
      <c r="A152" s="1432"/>
      <c r="B152" s="1433"/>
      <c r="C152" s="1433"/>
      <c r="D152" s="1433"/>
      <c r="E152" s="1433"/>
      <c r="F152" s="1433"/>
      <c r="G152" s="1433"/>
      <c r="H152" s="1433"/>
      <c r="I152" s="1433"/>
      <c r="J152" s="1433"/>
      <c r="K152" s="1433"/>
      <c r="L152" s="1433"/>
      <c r="M152" s="1433"/>
      <c r="N152" s="1433"/>
      <c r="O152" s="1433"/>
      <c r="P152" s="1433"/>
      <c r="Q152" s="1433"/>
      <c r="R152" s="1433"/>
      <c r="S152" s="1433"/>
      <c r="T152" s="1433"/>
      <c r="U152" s="1433"/>
      <c r="V152" s="1433"/>
      <c r="W152" s="1433"/>
      <c r="X152" s="1433"/>
      <c r="Y152" s="1433"/>
      <c r="Z152" s="1433"/>
      <c r="AA152" s="1433"/>
      <c r="AB152" s="1434"/>
      <c r="AC152" s="1278"/>
      <c r="AD152" s="1279"/>
      <c r="AE152" s="1280"/>
      <c r="AG152" s="185"/>
    </row>
    <row r="153" spans="1:33" ht="19.899999999999999" customHeight="1">
      <c r="A153" s="307"/>
      <c r="B153" s="307"/>
      <c r="C153" s="307"/>
      <c r="D153" s="307"/>
      <c r="E153" s="307"/>
      <c r="F153" s="307"/>
      <c r="G153" s="307"/>
      <c r="H153" s="307"/>
      <c r="I153" s="307"/>
      <c r="J153" s="307"/>
      <c r="K153" s="307"/>
      <c r="L153" s="307"/>
      <c r="M153" s="307"/>
      <c r="N153" s="307"/>
      <c r="O153" s="307"/>
      <c r="P153" s="307"/>
      <c r="Q153" s="307"/>
      <c r="R153" s="307"/>
      <c r="S153" s="307"/>
      <c r="T153" s="307"/>
      <c r="U153" s="307"/>
      <c r="V153" s="307"/>
      <c r="W153" s="307"/>
      <c r="X153" s="307"/>
      <c r="Y153" s="307"/>
      <c r="Z153" s="307"/>
      <c r="AA153" s="307"/>
      <c r="AB153" s="307"/>
      <c r="AC153" s="301"/>
      <c r="AD153" s="301"/>
      <c r="AE153" s="301"/>
      <c r="AG153" s="185"/>
    </row>
    <row r="155" spans="1:33" ht="19.899999999999999" customHeight="1">
      <c r="A155" s="59" t="s">
        <v>1101</v>
      </c>
    </row>
    <row r="157" spans="1:33" ht="19.149999999999999" customHeight="1">
      <c r="A157" s="423" t="s">
        <v>607</v>
      </c>
      <c r="B157" s="424"/>
      <c r="C157" s="424"/>
      <c r="D157" s="424"/>
      <c r="E157" s="424"/>
      <c r="F157" s="424"/>
      <c r="G157" s="424"/>
      <c r="H157" s="424"/>
      <c r="I157" s="424"/>
      <c r="J157" s="424"/>
      <c r="K157" s="424"/>
      <c r="L157" s="424"/>
      <c r="M157" s="1460"/>
      <c r="N157" s="1461">
        <f>+'Plan(Stage2)'!F5</f>
        <v>0</v>
      </c>
      <c r="O157" s="1462"/>
      <c r="P157" s="1462"/>
      <c r="Q157" s="1462"/>
      <c r="R157" s="1462"/>
      <c r="S157" s="1463"/>
      <c r="T157" s="1249">
        <f>+'Plan(Stage2)'!O5</f>
        <v>0</v>
      </c>
      <c r="U157" s="1250"/>
      <c r="V157" s="1250"/>
      <c r="W157" s="1250"/>
      <c r="X157" s="1250"/>
      <c r="Y157" s="1251"/>
      <c r="Z157" s="1249">
        <f>+'Plan(Stage2)'!X5</f>
        <v>0</v>
      </c>
      <c r="AA157" s="1250"/>
      <c r="AB157" s="1250"/>
      <c r="AC157" s="1250"/>
      <c r="AD157" s="1250"/>
      <c r="AE157" s="1252"/>
      <c r="AG157" s="85"/>
    </row>
    <row r="158" spans="1:33" ht="19.899999999999999" customHeight="1">
      <c r="B158" s="59"/>
    </row>
    <row r="159" spans="1:33" s="58" customFormat="1" ht="18" customHeight="1">
      <c r="A159" s="1242" t="s">
        <v>608</v>
      </c>
      <c r="B159" s="1243"/>
      <c r="C159" s="1243"/>
      <c r="D159" s="1243"/>
      <c r="E159" s="1243"/>
      <c r="F159" s="1243"/>
      <c r="G159" s="1243"/>
      <c r="H159" s="1243"/>
      <c r="I159" s="1243"/>
      <c r="J159" s="1243"/>
      <c r="K159" s="1243"/>
      <c r="L159" s="1243"/>
      <c r="M159" s="1243"/>
      <c r="N159" s="1243"/>
      <c r="O159" s="1243"/>
      <c r="P159" s="1243"/>
      <c r="Q159" s="1243"/>
      <c r="R159" s="1243"/>
      <c r="S159" s="1243"/>
      <c r="T159" s="1243"/>
      <c r="U159" s="1243"/>
      <c r="V159" s="1243"/>
      <c r="W159" s="1243"/>
      <c r="X159" s="1243"/>
      <c r="Y159" s="1243"/>
      <c r="Z159" s="1243"/>
      <c r="AA159" s="1243"/>
      <c r="AB159" s="1243"/>
      <c r="AC159" s="1243"/>
      <c r="AD159" s="1243"/>
      <c r="AE159" s="1244"/>
      <c r="AG159" s="85"/>
    </row>
    <row r="160" spans="1:33" s="58" customFormat="1" ht="18" customHeight="1">
      <c r="A160" s="1242"/>
      <c r="B160" s="1243"/>
      <c r="C160" s="1243"/>
      <c r="D160" s="1243"/>
      <c r="E160" s="1243"/>
      <c r="F160" s="1243"/>
      <c r="G160" s="1243"/>
      <c r="H160" s="1243"/>
      <c r="I160" s="1243"/>
      <c r="J160" s="1243"/>
      <c r="K160" s="1243"/>
      <c r="L160" s="1243"/>
      <c r="M160" s="1243"/>
      <c r="N160" s="1243"/>
      <c r="O160" s="1243"/>
      <c r="P160" s="1243"/>
      <c r="Q160" s="1243"/>
      <c r="R160" s="1243"/>
      <c r="S160" s="1243"/>
      <c r="T160" s="1243"/>
      <c r="U160" s="1243"/>
      <c r="V160" s="1243"/>
      <c r="W160" s="1243"/>
      <c r="X160" s="1243"/>
      <c r="Y160" s="1243"/>
      <c r="Z160" s="1243"/>
      <c r="AA160" s="1243"/>
      <c r="AB160" s="1243"/>
      <c r="AC160" s="1243"/>
      <c r="AD160" s="1243"/>
      <c r="AE160" s="1244"/>
    </row>
    <row r="161" spans="1:33" s="58" customFormat="1" ht="18" customHeight="1">
      <c r="A161" s="1253" t="s">
        <v>368</v>
      </c>
      <c r="B161" s="1254"/>
      <c r="C161" s="1254"/>
      <c r="D161" s="1254"/>
      <c r="E161" s="1254"/>
      <c r="F161" s="1254"/>
      <c r="G161" s="1254"/>
      <c r="H161" s="1254"/>
      <c r="I161" s="1254"/>
      <c r="J161" s="1254"/>
      <c r="K161" s="1254"/>
      <c r="L161" s="1254"/>
      <c r="M161" s="1254"/>
      <c r="N161" s="1254"/>
      <c r="O161" s="1254"/>
      <c r="P161" s="1254"/>
      <c r="Q161" s="1255"/>
      <c r="R161" s="1245" t="s">
        <v>369</v>
      </c>
      <c r="S161" s="1246"/>
      <c r="T161" s="1247"/>
      <c r="U161" s="1441" t="s">
        <v>1066</v>
      </c>
      <c r="V161" s="1442"/>
      <c r="W161" s="1442"/>
      <c r="X161" s="1442"/>
      <c r="Y161" s="1442"/>
      <c r="Z161" s="1442"/>
      <c r="AA161" s="1442"/>
      <c r="AB161" s="1442"/>
      <c r="AC161" s="1442"/>
      <c r="AD161" s="1442"/>
      <c r="AE161" s="1443"/>
    </row>
    <row r="162" spans="1:33" s="58" customFormat="1" ht="18" customHeight="1">
      <c r="A162" s="1256"/>
      <c r="B162" s="1257"/>
      <c r="C162" s="1257"/>
      <c r="D162" s="1257"/>
      <c r="E162" s="1257"/>
      <c r="F162" s="1257"/>
      <c r="G162" s="1257"/>
      <c r="H162" s="1257"/>
      <c r="I162" s="1257"/>
      <c r="J162" s="1257"/>
      <c r="K162" s="1257"/>
      <c r="L162" s="1257"/>
      <c r="M162" s="1257"/>
      <c r="N162" s="1257"/>
      <c r="O162" s="1257"/>
      <c r="P162" s="1257"/>
      <c r="Q162" s="1258"/>
      <c r="R162" s="1248"/>
      <c r="S162" s="1246"/>
      <c r="T162" s="1247"/>
      <c r="U162" s="1444"/>
      <c r="V162" s="1445"/>
      <c r="W162" s="1445"/>
      <c r="X162" s="1445"/>
      <c r="Y162" s="1445"/>
      <c r="Z162" s="1445"/>
      <c r="AA162" s="1445"/>
      <c r="AB162" s="1445"/>
      <c r="AC162" s="1445"/>
      <c r="AD162" s="1445"/>
      <c r="AE162" s="1446"/>
    </row>
    <row r="163" spans="1:33" s="58" customFormat="1" ht="19.899999999999999" customHeight="1">
      <c r="A163" s="1207" t="s">
        <v>372</v>
      </c>
      <c r="B163" s="1196"/>
      <c r="C163" s="1196"/>
      <c r="D163" s="1196"/>
      <c r="E163" s="1196"/>
      <c r="F163" s="1196"/>
      <c r="G163" s="1196"/>
      <c r="H163" s="1196"/>
      <c r="I163" s="1196"/>
      <c r="J163" s="1196"/>
      <c r="K163" s="1196"/>
      <c r="L163" s="1196"/>
      <c r="M163" s="1196"/>
      <c r="N163" s="1196"/>
      <c r="O163" s="1196"/>
      <c r="P163" s="1196"/>
      <c r="Q163" s="1197"/>
      <c r="R163" s="1189"/>
      <c r="S163" s="1190"/>
      <c r="T163" s="1191"/>
      <c r="U163" s="1259"/>
      <c r="V163" s="1260"/>
      <c r="W163" s="1260"/>
      <c r="X163" s="1260"/>
      <c r="Y163" s="1260"/>
      <c r="Z163" s="1260"/>
      <c r="AA163" s="1260"/>
      <c r="AB163" s="1260"/>
      <c r="AC163" s="1260"/>
      <c r="AD163" s="1260"/>
      <c r="AE163" s="1261"/>
      <c r="AG163" s="187" t="s">
        <v>1097</v>
      </c>
    </row>
    <row r="164" spans="1:33" s="58" customFormat="1" ht="19.899999999999999" customHeight="1">
      <c r="A164" s="1208"/>
      <c r="B164" s="1199"/>
      <c r="C164" s="1199"/>
      <c r="D164" s="1199"/>
      <c r="E164" s="1199"/>
      <c r="F164" s="1199"/>
      <c r="G164" s="1199"/>
      <c r="H164" s="1199"/>
      <c r="I164" s="1199"/>
      <c r="J164" s="1199"/>
      <c r="K164" s="1199"/>
      <c r="L164" s="1199"/>
      <c r="M164" s="1199"/>
      <c r="N164" s="1199"/>
      <c r="O164" s="1199"/>
      <c r="P164" s="1199"/>
      <c r="Q164" s="1200"/>
      <c r="R164" s="1189"/>
      <c r="S164" s="1190"/>
      <c r="T164" s="1191"/>
      <c r="U164" s="1262"/>
      <c r="V164" s="1263"/>
      <c r="W164" s="1263"/>
      <c r="X164" s="1263"/>
      <c r="Y164" s="1263"/>
      <c r="Z164" s="1263"/>
      <c r="AA164" s="1263"/>
      <c r="AB164" s="1263"/>
      <c r="AC164" s="1263"/>
      <c r="AD164" s="1263"/>
      <c r="AE164" s="1264"/>
    </row>
    <row r="165" spans="1:33" s="58" customFormat="1" ht="19.899999999999999" customHeight="1">
      <c r="A165" s="1230" t="s">
        <v>1095</v>
      </c>
      <c r="B165" s="1231"/>
      <c r="C165" s="1231"/>
      <c r="D165" s="1231"/>
      <c r="E165" s="1231"/>
      <c r="F165" s="1231"/>
      <c r="G165" s="1231"/>
      <c r="H165" s="1231"/>
      <c r="I165" s="1231"/>
      <c r="J165" s="1231"/>
      <c r="K165" s="1231"/>
      <c r="L165" s="1231"/>
      <c r="M165" s="1231"/>
      <c r="N165" s="1231"/>
      <c r="O165" s="1231"/>
      <c r="P165" s="1231"/>
      <c r="Q165" s="1232"/>
      <c r="R165" s="1189"/>
      <c r="S165" s="1190"/>
      <c r="T165" s="1191"/>
      <c r="U165" s="1259"/>
      <c r="V165" s="1260"/>
      <c r="W165" s="1260"/>
      <c r="X165" s="1260"/>
      <c r="Y165" s="1260"/>
      <c r="Z165" s="1260"/>
      <c r="AA165" s="1260"/>
      <c r="AB165" s="1260"/>
      <c r="AC165" s="1260"/>
      <c r="AD165" s="1260"/>
      <c r="AE165" s="1261"/>
    </row>
    <row r="166" spans="1:33" s="58" customFormat="1" ht="19.899999999999999" customHeight="1">
      <c r="A166" s="1233"/>
      <c r="B166" s="1234"/>
      <c r="C166" s="1234"/>
      <c r="D166" s="1234"/>
      <c r="E166" s="1234"/>
      <c r="F166" s="1234"/>
      <c r="G166" s="1234"/>
      <c r="H166" s="1234"/>
      <c r="I166" s="1234"/>
      <c r="J166" s="1234"/>
      <c r="K166" s="1234"/>
      <c r="L166" s="1234"/>
      <c r="M166" s="1234"/>
      <c r="N166" s="1234"/>
      <c r="O166" s="1234"/>
      <c r="P166" s="1234"/>
      <c r="Q166" s="1235"/>
      <c r="R166" s="1189"/>
      <c r="S166" s="1190"/>
      <c r="T166" s="1191"/>
      <c r="U166" s="1262"/>
      <c r="V166" s="1263"/>
      <c r="W166" s="1263"/>
      <c r="X166" s="1263"/>
      <c r="Y166" s="1263"/>
      <c r="Z166" s="1263"/>
      <c r="AA166" s="1263"/>
      <c r="AB166" s="1263"/>
      <c r="AC166" s="1263"/>
      <c r="AD166" s="1263"/>
      <c r="AE166" s="1264"/>
    </row>
    <row r="167" spans="1:33" s="58" customFormat="1" ht="19.899999999999999" customHeight="1">
      <c r="A167" s="1201" t="s">
        <v>1092</v>
      </c>
      <c r="B167" s="1202"/>
      <c r="C167" s="1202"/>
      <c r="D167" s="1202"/>
      <c r="E167" s="1202"/>
      <c r="F167" s="1202"/>
      <c r="G167" s="1202"/>
      <c r="H167" s="1202"/>
      <c r="I167" s="1202"/>
      <c r="J167" s="1202"/>
      <c r="K167" s="1202"/>
      <c r="L167" s="1202"/>
      <c r="M167" s="1202"/>
      <c r="N167" s="1202"/>
      <c r="O167" s="1202"/>
      <c r="P167" s="1202"/>
      <c r="Q167" s="1203"/>
      <c r="R167" s="1189"/>
      <c r="S167" s="1190"/>
      <c r="T167" s="1191"/>
      <c r="U167" s="1259"/>
      <c r="V167" s="1260"/>
      <c r="W167" s="1260"/>
      <c r="X167" s="1260"/>
      <c r="Y167" s="1260"/>
      <c r="Z167" s="1260"/>
      <c r="AA167" s="1260"/>
      <c r="AB167" s="1260"/>
      <c r="AC167" s="1260"/>
      <c r="AD167" s="1260"/>
      <c r="AE167" s="1261"/>
    </row>
    <row r="168" spans="1:33" s="58" customFormat="1" ht="19.899999999999999" customHeight="1">
      <c r="A168" s="1204"/>
      <c r="B168" s="1205"/>
      <c r="C168" s="1205"/>
      <c r="D168" s="1205"/>
      <c r="E168" s="1205"/>
      <c r="F168" s="1205"/>
      <c r="G168" s="1205"/>
      <c r="H168" s="1205"/>
      <c r="I168" s="1205"/>
      <c r="J168" s="1205"/>
      <c r="K168" s="1205"/>
      <c r="L168" s="1205"/>
      <c r="M168" s="1205"/>
      <c r="N168" s="1205"/>
      <c r="O168" s="1205"/>
      <c r="P168" s="1205"/>
      <c r="Q168" s="1206"/>
      <c r="R168" s="1189"/>
      <c r="S168" s="1190"/>
      <c r="T168" s="1191"/>
      <c r="U168" s="1262"/>
      <c r="V168" s="1263"/>
      <c r="W168" s="1263"/>
      <c r="X168" s="1263"/>
      <c r="Y168" s="1263"/>
      <c r="Z168" s="1263"/>
      <c r="AA168" s="1263"/>
      <c r="AB168" s="1263"/>
      <c r="AC168" s="1263"/>
      <c r="AD168" s="1263"/>
      <c r="AE168" s="1264"/>
    </row>
    <row r="169" spans="1:33" s="58" customFormat="1" ht="19.899999999999999" customHeight="1">
      <c r="A169" s="1207" t="s">
        <v>1067</v>
      </c>
      <c r="B169" s="1196"/>
      <c r="C169" s="1196"/>
      <c r="D169" s="1196"/>
      <c r="E169" s="1196"/>
      <c r="F169" s="1196"/>
      <c r="G169" s="1196"/>
      <c r="H169" s="1196"/>
      <c r="I169" s="1196"/>
      <c r="J169" s="1196"/>
      <c r="K169" s="1196"/>
      <c r="L169" s="1196"/>
      <c r="M169" s="1196"/>
      <c r="N169" s="1196"/>
      <c r="O169" s="1196"/>
      <c r="P169" s="1196"/>
      <c r="Q169" s="1197"/>
      <c r="R169" s="1189"/>
      <c r="S169" s="1190"/>
      <c r="T169" s="1191"/>
      <c r="U169" s="1259"/>
      <c r="V169" s="1260"/>
      <c r="W169" s="1260"/>
      <c r="X169" s="1260"/>
      <c r="Y169" s="1260"/>
      <c r="Z169" s="1260"/>
      <c r="AA169" s="1260"/>
      <c r="AB169" s="1260"/>
      <c r="AC169" s="1260"/>
      <c r="AD169" s="1260"/>
      <c r="AE169" s="1261"/>
    </row>
    <row r="170" spans="1:33" s="58" customFormat="1" ht="19.899999999999999" customHeight="1">
      <c r="A170" s="1208"/>
      <c r="B170" s="1199"/>
      <c r="C170" s="1199"/>
      <c r="D170" s="1199"/>
      <c r="E170" s="1199"/>
      <c r="F170" s="1199"/>
      <c r="G170" s="1199"/>
      <c r="H170" s="1199"/>
      <c r="I170" s="1199"/>
      <c r="J170" s="1199"/>
      <c r="K170" s="1199"/>
      <c r="L170" s="1199"/>
      <c r="M170" s="1199"/>
      <c r="N170" s="1199"/>
      <c r="O170" s="1199"/>
      <c r="P170" s="1199"/>
      <c r="Q170" s="1200"/>
      <c r="R170" s="1189"/>
      <c r="S170" s="1190"/>
      <c r="T170" s="1191"/>
      <c r="U170" s="1262"/>
      <c r="V170" s="1263"/>
      <c r="W170" s="1263"/>
      <c r="X170" s="1263"/>
      <c r="Y170" s="1263"/>
      <c r="Z170" s="1263"/>
      <c r="AA170" s="1263"/>
      <c r="AB170" s="1263"/>
      <c r="AC170" s="1263"/>
      <c r="AD170" s="1263"/>
      <c r="AE170" s="1264"/>
    </row>
    <row r="171" spans="1:33" s="58" customFormat="1" ht="19.899999999999999" customHeight="1">
      <c r="A171" s="1207" t="s">
        <v>1068</v>
      </c>
      <c r="B171" s="1196"/>
      <c r="C171" s="1196"/>
      <c r="D171" s="1196"/>
      <c r="E171" s="1196"/>
      <c r="F171" s="1196"/>
      <c r="G171" s="1196"/>
      <c r="H171" s="1196"/>
      <c r="I171" s="1196"/>
      <c r="J171" s="1196"/>
      <c r="K171" s="1196"/>
      <c r="L171" s="1196"/>
      <c r="M171" s="1196"/>
      <c r="N171" s="1196"/>
      <c r="O171" s="1196"/>
      <c r="P171" s="1196"/>
      <c r="Q171" s="1197"/>
      <c r="R171" s="1189"/>
      <c r="S171" s="1190"/>
      <c r="T171" s="1191"/>
      <c r="U171" s="1259"/>
      <c r="V171" s="1260"/>
      <c r="W171" s="1260"/>
      <c r="X171" s="1260"/>
      <c r="Y171" s="1260"/>
      <c r="Z171" s="1260"/>
      <c r="AA171" s="1260"/>
      <c r="AB171" s="1260"/>
      <c r="AC171" s="1260"/>
      <c r="AD171" s="1260"/>
      <c r="AE171" s="1261"/>
    </row>
    <row r="172" spans="1:33" s="58" customFormat="1" ht="19.899999999999999" customHeight="1">
      <c r="A172" s="1208"/>
      <c r="B172" s="1199"/>
      <c r="C172" s="1199"/>
      <c r="D172" s="1199"/>
      <c r="E172" s="1199"/>
      <c r="F172" s="1199"/>
      <c r="G172" s="1199"/>
      <c r="H172" s="1199"/>
      <c r="I172" s="1199"/>
      <c r="J172" s="1199"/>
      <c r="K172" s="1199"/>
      <c r="L172" s="1199"/>
      <c r="M172" s="1199"/>
      <c r="N172" s="1199"/>
      <c r="O172" s="1199"/>
      <c r="P172" s="1199"/>
      <c r="Q172" s="1200"/>
      <c r="R172" s="1189"/>
      <c r="S172" s="1190"/>
      <c r="T172" s="1191"/>
      <c r="U172" s="1262"/>
      <c r="V172" s="1263"/>
      <c r="W172" s="1263"/>
      <c r="X172" s="1263"/>
      <c r="Y172" s="1263"/>
      <c r="Z172" s="1263"/>
      <c r="AA172" s="1263"/>
      <c r="AB172" s="1263"/>
      <c r="AC172" s="1263"/>
      <c r="AD172" s="1263"/>
      <c r="AE172" s="1264"/>
    </row>
    <row r="173" spans="1:33" s="58" customFormat="1" ht="19.899999999999999" customHeight="1">
      <c r="A173" s="1207" t="s">
        <v>377</v>
      </c>
      <c r="B173" s="1196"/>
      <c r="C173" s="1196"/>
      <c r="D173" s="1196"/>
      <c r="E173" s="1196"/>
      <c r="F173" s="1196"/>
      <c r="G173" s="1196"/>
      <c r="H173" s="1196"/>
      <c r="I173" s="1196"/>
      <c r="J173" s="1196"/>
      <c r="K173" s="1196"/>
      <c r="L173" s="1196"/>
      <c r="M173" s="1196"/>
      <c r="N173" s="1196"/>
      <c r="O173" s="1196"/>
      <c r="P173" s="1196"/>
      <c r="Q173" s="1197"/>
      <c r="R173" s="1189"/>
      <c r="S173" s="1190"/>
      <c r="T173" s="1191"/>
      <c r="U173" s="1259"/>
      <c r="V173" s="1260"/>
      <c r="W173" s="1260"/>
      <c r="X173" s="1260"/>
      <c r="Y173" s="1260"/>
      <c r="Z173" s="1260"/>
      <c r="AA173" s="1260"/>
      <c r="AB173" s="1260"/>
      <c r="AC173" s="1260"/>
      <c r="AD173" s="1260"/>
      <c r="AE173" s="1261"/>
    </row>
    <row r="174" spans="1:33" s="58" customFormat="1" ht="19.899999999999999" customHeight="1">
      <c r="A174" s="1208"/>
      <c r="B174" s="1199"/>
      <c r="C174" s="1199"/>
      <c r="D174" s="1199"/>
      <c r="E174" s="1199"/>
      <c r="F174" s="1199"/>
      <c r="G174" s="1199"/>
      <c r="H174" s="1199"/>
      <c r="I174" s="1199"/>
      <c r="J174" s="1199"/>
      <c r="K174" s="1199"/>
      <c r="L174" s="1199"/>
      <c r="M174" s="1199"/>
      <c r="N174" s="1199"/>
      <c r="O174" s="1199"/>
      <c r="P174" s="1199"/>
      <c r="Q174" s="1200"/>
      <c r="R174" s="1189"/>
      <c r="S174" s="1190"/>
      <c r="T174" s="1191"/>
      <c r="U174" s="1262"/>
      <c r="V174" s="1263"/>
      <c r="W174" s="1263"/>
      <c r="X174" s="1263"/>
      <c r="Y174" s="1263"/>
      <c r="Z174" s="1263"/>
      <c r="AA174" s="1263"/>
      <c r="AB174" s="1263"/>
      <c r="AC174" s="1263"/>
      <c r="AD174" s="1263"/>
      <c r="AE174" s="1264"/>
    </row>
    <row r="175" spans="1:33" s="58" customFormat="1" ht="19.899999999999999" customHeight="1">
      <c r="A175" s="1207" t="s">
        <v>1069</v>
      </c>
      <c r="B175" s="1196"/>
      <c r="C175" s="1196"/>
      <c r="D175" s="1196"/>
      <c r="E175" s="1196"/>
      <c r="F175" s="1196"/>
      <c r="G175" s="1196"/>
      <c r="H175" s="1196"/>
      <c r="I175" s="1196"/>
      <c r="J175" s="1196"/>
      <c r="K175" s="1196"/>
      <c r="L175" s="1196"/>
      <c r="M175" s="1196"/>
      <c r="N175" s="1196"/>
      <c r="O175" s="1196"/>
      <c r="P175" s="1196"/>
      <c r="Q175" s="1197"/>
      <c r="R175" s="1189"/>
      <c r="S175" s="1190"/>
      <c r="T175" s="1191"/>
      <c r="U175" s="1259"/>
      <c r="V175" s="1260"/>
      <c r="W175" s="1260"/>
      <c r="X175" s="1260"/>
      <c r="Y175" s="1260"/>
      <c r="Z175" s="1260"/>
      <c r="AA175" s="1260"/>
      <c r="AB175" s="1260"/>
      <c r="AC175" s="1260"/>
      <c r="AD175" s="1260"/>
      <c r="AE175" s="1261"/>
    </row>
    <row r="176" spans="1:33" s="58" customFormat="1" ht="19.899999999999999" customHeight="1">
      <c r="A176" s="1208"/>
      <c r="B176" s="1199"/>
      <c r="C176" s="1199"/>
      <c r="D176" s="1199"/>
      <c r="E176" s="1199"/>
      <c r="F176" s="1199"/>
      <c r="G176" s="1199"/>
      <c r="H176" s="1199"/>
      <c r="I176" s="1199"/>
      <c r="J176" s="1199"/>
      <c r="K176" s="1199"/>
      <c r="L176" s="1199"/>
      <c r="M176" s="1199"/>
      <c r="N176" s="1199"/>
      <c r="O176" s="1199"/>
      <c r="P176" s="1199"/>
      <c r="Q176" s="1200"/>
      <c r="R176" s="1189"/>
      <c r="S176" s="1190"/>
      <c r="T176" s="1191"/>
      <c r="U176" s="1262"/>
      <c r="V176" s="1263"/>
      <c r="W176" s="1263"/>
      <c r="X176" s="1263"/>
      <c r="Y176" s="1263"/>
      <c r="Z176" s="1263"/>
      <c r="AA176" s="1263"/>
      <c r="AB176" s="1263"/>
      <c r="AC176" s="1263"/>
      <c r="AD176" s="1263"/>
      <c r="AE176" s="1264"/>
    </row>
    <row r="177" spans="1:31" s="58" customFormat="1" ht="19.899999999999999" customHeight="1">
      <c r="A177" s="1207" t="s">
        <v>1070</v>
      </c>
      <c r="B177" s="1196"/>
      <c r="C177" s="1196"/>
      <c r="D177" s="1196"/>
      <c r="E177" s="1196"/>
      <c r="F177" s="1196"/>
      <c r="G177" s="1196"/>
      <c r="H177" s="1196"/>
      <c r="I177" s="1196"/>
      <c r="J177" s="1196"/>
      <c r="K177" s="1196"/>
      <c r="L177" s="1196"/>
      <c r="M177" s="1196"/>
      <c r="N177" s="1196"/>
      <c r="O177" s="1196"/>
      <c r="P177" s="1196"/>
      <c r="Q177" s="1197"/>
      <c r="R177" s="1189"/>
      <c r="S177" s="1190"/>
      <c r="T177" s="1191"/>
      <c r="U177" s="1259"/>
      <c r="V177" s="1260"/>
      <c r="W177" s="1260"/>
      <c r="X177" s="1260"/>
      <c r="Y177" s="1260"/>
      <c r="Z177" s="1260"/>
      <c r="AA177" s="1260"/>
      <c r="AB177" s="1260"/>
      <c r="AC177" s="1260"/>
      <c r="AD177" s="1260"/>
      <c r="AE177" s="1261"/>
    </row>
    <row r="178" spans="1:31" s="58" customFormat="1" ht="19.899999999999999" customHeight="1">
      <c r="A178" s="1208"/>
      <c r="B178" s="1199"/>
      <c r="C178" s="1199"/>
      <c r="D178" s="1199"/>
      <c r="E178" s="1199"/>
      <c r="F178" s="1199"/>
      <c r="G178" s="1199"/>
      <c r="H178" s="1199"/>
      <c r="I178" s="1199"/>
      <c r="J178" s="1199"/>
      <c r="K178" s="1199"/>
      <c r="L178" s="1199"/>
      <c r="M178" s="1199"/>
      <c r="N178" s="1199"/>
      <c r="O178" s="1199"/>
      <c r="P178" s="1199"/>
      <c r="Q178" s="1200"/>
      <c r="R178" s="1189"/>
      <c r="S178" s="1190"/>
      <c r="T178" s="1191"/>
      <c r="U178" s="1262"/>
      <c r="V178" s="1263"/>
      <c r="W178" s="1263"/>
      <c r="X178" s="1263"/>
      <c r="Y178" s="1263"/>
      <c r="Z178" s="1263"/>
      <c r="AA178" s="1263"/>
      <c r="AB178" s="1263"/>
      <c r="AC178" s="1263"/>
      <c r="AD178" s="1263"/>
      <c r="AE178" s="1264"/>
    </row>
    <row r="179" spans="1:31" s="58" customFormat="1" ht="20.100000000000001" customHeight="1">
      <c r="A179" s="1201" t="s">
        <v>1091</v>
      </c>
      <c r="B179" s="1202"/>
      <c r="C179" s="1202"/>
      <c r="D179" s="1202"/>
      <c r="E179" s="1202"/>
      <c r="F179" s="1202"/>
      <c r="G179" s="1202"/>
      <c r="H179" s="1202"/>
      <c r="I179" s="1202"/>
      <c r="J179" s="1202"/>
      <c r="K179" s="1202"/>
      <c r="L179" s="1202"/>
      <c r="M179" s="1202"/>
      <c r="N179" s="1202"/>
      <c r="O179" s="1202"/>
      <c r="P179" s="1202"/>
      <c r="Q179" s="1203"/>
      <c r="R179" s="1189"/>
      <c r="S179" s="1190"/>
      <c r="T179" s="1191"/>
      <c r="U179" s="1259"/>
      <c r="V179" s="1260"/>
      <c r="W179" s="1260"/>
      <c r="X179" s="1260"/>
      <c r="Y179" s="1260"/>
      <c r="Z179" s="1260"/>
      <c r="AA179" s="1260"/>
      <c r="AB179" s="1260"/>
      <c r="AC179" s="1260"/>
      <c r="AD179" s="1260"/>
      <c r="AE179" s="1261"/>
    </row>
    <row r="180" spans="1:31" s="58" customFormat="1" ht="20.100000000000001" customHeight="1">
      <c r="A180" s="1204"/>
      <c r="B180" s="1205"/>
      <c r="C180" s="1205"/>
      <c r="D180" s="1205"/>
      <c r="E180" s="1205"/>
      <c r="F180" s="1205"/>
      <c r="G180" s="1205"/>
      <c r="H180" s="1205"/>
      <c r="I180" s="1205"/>
      <c r="J180" s="1205"/>
      <c r="K180" s="1205"/>
      <c r="L180" s="1205"/>
      <c r="M180" s="1205"/>
      <c r="N180" s="1205"/>
      <c r="O180" s="1205"/>
      <c r="P180" s="1205"/>
      <c r="Q180" s="1206"/>
      <c r="R180" s="1189"/>
      <c r="S180" s="1190"/>
      <c r="T180" s="1191"/>
      <c r="U180" s="1262"/>
      <c r="V180" s="1263"/>
      <c r="W180" s="1263"/>
      <c r="X180" s="1263"/>
      <c r="Y180" s="1263"/>
      <c r="Z180" s="1263"/>
      <c r="AA180" s="1263"/>
      <c r="AB180" s="1263"/>
      <c r="AC180" s="1263"/>
      <c r="AD180" s="1263"/>
      <c r="AE180" s="1264"/>
    </row>
    <row r="181" spans="1:31" s="58" customFormat="1" ht="20.100000000000001" customHeight="1">
      <c r="A181" s="1207" t="s">
        <v>881</v>
      </c>
      <c r="B181" s="1196"/>
      <c r="C181" s="1196"/>
      <c r="D181" s="1196"/>
      <c r="E181" s="1196"/>
      <c r="F181" s="1196"/>
      <c r="G181" s="1196"/>
      <c r="H181" s="1196"/>
      <c r="I181" s="1196"/>
      <c r="J181" s="1196"/>
      <c r="K181" s="1196"/>
      <c r="L181" s="1196"/>
      <c r="M181" s="1196"/>
      <c r="N181" s="1196"/>
      <c r="O181" s="1196"/>
      <c r="P181" s="1196"/>
      <c r="Q181" s="1197"/>
      <c r="R181" s="1189"/>
      <c r="S181" s="1190"/>
      <c r="T181" s="1191"/>
      <c r="U181" s="1259"/>
      <c r="V181" s="1260"/>
      <c r="W181" s="1260"/>
      <c r="X181" s="1260"/>
      <c r="Y181" s="1260"/>
      <c r="Z181" s="1260"/>
      <c r="AA181" s="1260"/>
      <c r="AB181" s="1260"/>
      <c r="AC181" s="1260"/>
      <c r="AD181" s="1260"/>
      <c r="AE181" s="1261"/>
    </row>
    <row r="182" spans="1:31" s="58" customFormat="1" ht="20.100000000000001" customHeight="1">
      <c r="A182" s="1208"/>
      <c r="B182" s="1199"/>
      <c r="C182" s="1199"/>
      <c r="D182" s="1199"/>
      <c r="E182" s="1199"/>
      <c r="F182" s="1199"/>
      <c r="G182" s="1199"/>
      <c r="H182" s="1199"/>
      <c r="I182" s="1199"/>
      <c r="J182" s="1199"/>
      <c r="K182" s="1199"/>
      <c r="L182" s="1199"/>
      <c r="M182" s="1199"/>
      <c r="N182" s="1199"/>
      <c r="O182" s="1199"/>
      <c r="P182" s="1199"/>
      <c r="Q182" s="1200"/>
      <c r="R182" s="1189"/>
      <c r="S182" s="1190"/>
      <c r="T182" s="1191"/>
      <c r="U182" s="1262"/>
      <c r="V182" s="1263"/>
      <c r="W182" s="1263"/>
      <c r="X182" s="1263"/>
      <c r="Y182" s="1263"/>
      <c r="Z182" s="1263"/>
      <c r="AA182" s="1263"/>
      <c r="AB182" s="1263"/>
      <c r="AC182" s="1263"/>
      <c r="AD182" s="1263"/>
      <c r="AE182" s="1264"/>
    </row>
    <row r="183" spans="1:31" s="58" customFormat="1" ht="20.100000000000001" customHeight="1">
      <c r="A183" s="1201" t="s">
        <v>1096</v>
      </c>
      <c r="B183" s="1202"/>
      <c r="C183" s="1202"/>
      <c r="D183" s="1202"/>
      <c r="E183" s="1202"/>
      <c r="F183" s="1202"/>
      <c r="G183" s="1202"/>
      <c r="H183" s="1202"/>
      <c r="I183" s="1202"/>
      <c r="J183" s="1202"/>
      <c r="K183" s="1202"/>
      <c r="L183" s="1202"/>
      <c r="M183" s="1202"/>
      <c r="N183" s="1202"/>
      <c r="O183" s="1202"/>
      <c r="P183" s="1202"/>
      <c r="Q183" s="1203"/>
      <c r="R183" s="1189"/>
      <c r="S183" s="1190"/>
      <c r="T183" s="1191"/>
      <c r="U183" s="1259"/>
      <c r="V183" s="1260"/>
      <c r="W183" s="1260"/>
      <c r="X183" s="1260"/>
      <c r="Y183" s="1260"/>
      <c r="Z183" s="1260"/>
      <c r="AA183" s="1260"/>
      <c r="AB183" s="1260"/>
      <c r="AC183" s="1260"/>
      <c r="AD183" s="1260"/>
      <c r="AE183" s="1261"/>
    </row>
    <row r="184" spans="1:31" s="58" customFormat="1" ht="20.100000000000001" customHeight="1">
      <c r="A184" s="1204"/>
      <c r="B184" s="1205"/>
      <c r="C184" s="1205"/>
      <c r="D184" s="1205"/>
      <c r="E184" s="1205"/>
      <c r="F184" s="1205"/>
      <c r="G184" s="1205"/>
      <c r="H184" s="1205"/>
      <c r="I184" s="1205"/>
      <c r="J184" s="1205"/>
      <c r="K184" s="1205"/>
      <c r="L184" s="1205"/>
      <c r="M184" s="1205"/>
      <c r="N184" s="1205"/>
      <c r="O184" s="1205"/>
      <c r="P184" s="1205"/>
      <c r="Q184" s="1206"/>
      <c r="R184" s="1189"/>
      <c r="S184" s="1190"/>
      <c r="T184" s="1191"/>
      <c r="U184" s="1262"/>
      <c r="V184" s="1263"/>
      <c r="W184" s="1263"/>
      <c r="X184" s="1263"/>
      <c r="Y184" s="1263"/>
      <c r="Z184" s="1263"/>
      <c r="AA184" s="1263"/>
      <c r="AB184" s="1263"/>
      <c r="AC184" s="1263"/>
      <c r="AD184" s="1263"/>
      <c r="AE184" s="1264"/>
    </row>
    <row r="185" spans="1:31" s="58" customFormat="1" ht="19.899999999999999" customHeight="1">
      <c r="A185" s="1236" t="s">
        <v>1093</v>
      </c>
      <c r="B185" s="1237"/>
      <c r="C185" s="1237"/>
      <c r="D185" s="1237"/>
      <c r="E185" s="1237"/>
      <c r="F185" s="1237"/>
      <c r="G185" s="1237"/>
      <c r="H185" s="1237"/>
      <c r="I185" s="1237"/>
      <c r="J185" s="1237"/>
      <c r="K185" s="1237"/>
      <c r="L185" s="1237"/>
      <c r="M185" s="1237"/>
      <c r="N185" s="1237"/>
      <c r="O185" s="1237"/>
      <c r="P185" s="1237"/>
      <c r="Q185" s="1238"/>
      <c r="R185" s="1189"/>
      <c r="S185" s="1190"/>
      <c r="T185" s="1191"/>
      <c r="U185" s="1259"/>
      <c r="V185" s="1260"/>
      <c r="W185" s="1260"/>
      <c r="X185" s="1260"/>
      <c r="Y185" s="1260"/>
      <c r="Z185" s="1260"/>
      <c r="AA185" s="1260"/>
      <c r="AB185" s="1260"/>
      <c r="AC185" s="1260"/>
      <c r="AD185" s="1260"/>
      <c r="AE185" s="1261"/>
    </row>
    <row r="186" spans="1:31" s="58" customFormat="1" ht="19.899999999999999" customHeight="1">
      <c r="A186" s="1239"/>
      <c r="B186" s="1240"/>
      <c r="C186" s="1240"/>
      <c r="D186" s="1240"/>
      <c r="E186" s="1240"/>
      <c r="F186" s="1240"/>
      <c r="G186" s="1240"/>
      <c r="H186" s="1240"/>
      <c r="I186" s="1240"/>
      <c r="J186" s="1240"/>
      <c r="K186" s="1240"/>
      <c r="L186" s="1240"/>
      <c r="M186" s="1240"/>
      <c r="N186" s="1240"/>
      <c r="O186" s="1240"/>
      <c r="P186" s="1240"/>
      <c r="Q186" s="1241"/>
      <c r="R186" s="1189"/>
      <c r="S186" s="1190"/>
      <c r="T186" s="1191"/>
      <c r="U186" s="1262"/>
      <c r="V186" s="1263"/>
      <c r="W186" s="1263"/>
      <c r="X186" s="1263"/>
      <c r="Y186" s="1263"/>
      <c r="Z186" s="1263"/>
      <c r="AA186" s="1263"/>
      <c r="AB186" s="1263"/>
      <c r="AC186" s="1263"/>
      <c r="AD186" s="1263"/>
      <c r="AE186" s="1264"/>
    </row>
    <row r="187" spans="1:31" s="58" customFormat="1" ht="19.899999999999999" customHeight="1">
      <c r="A187" s="1236" t="s">
        <v>1094</v>
      </c>
      <c r="B187" s="1237"/>
      <c r="C187" s="1237"/>
      <c r="D187" s="1237"/>
      <c r="E187" s="1237"/>
      <c r="F187" s="1237"/>
      <c r="G187" s="1237"/>
      <c r="H187" s="1237"/>
      <c r="I187" s="1237"/>
      <c r="J187" s="1237"/>
      <c r="K187" s="1237"/>
      <c r="L187" s="1237"/>
      <c r="M187" s="1237"/>
      <c r="N187" s="1237"/>
      <c r="O187" s="1237"/>
      <c r="P187" s="1237"/>
      <c r="Q187" s="1238"/>
      <c r="R187" s="1189"/>
      <c r="S187" s="1190"/>
      <c r="T187" s="1191"/>
      <c r="U187" s="1259"/>
      <c r="V187" s="1260"/>
      <c r="W187" s="1260"/>
      <c r="X187" s="1260"/>
      <c r="Y187" s="1260"/>
      <c r="Z187" s="1260"/>
      <c r="AA187" s="1260"/>
      <c r="AB187" s="1260"/>
      <c r="AC187" s="1260"/>
      <c r="AD187" s="1260"/>
      <c r="AE187" s="1261"/>
    </row>
    <row r="188" spans="1:31" s="58" customFormat="1" ht="19.899999999999999" customHeight="1">
      <c r="A188" s="1239"/>
      <c r="B188" s="1240"/>
      <c r="C188" s="1240"/>
      <c r="D188" s="1240"/>
      <c r="E188" s="1240"/>
      <c r="F188" s="1240"/>
      <c r="G188" s="1240"/>
      <c r="H188" s="1240"/>
      <c r="I188" s="1240"/>
      <c r="J188" s="1240"/>
      <c r="K188" s="1240"/>
      <c r="L188" s="1240"/>
      <c r="M188" s="1240"/>
      <c r="N188" s="1240"/>
      <c r="O188" s="1240"/>
      <c r="P188" s="1240"/>
      <c r="Q188" s="1241"/>
      <c r="R188" s="1189"/>
      <c r="S188" s="1190"/>
      <c r="T188" s="1191"/>
      <c r="U188" s="1262"/>
      <c r="V188" s="1263"/>
      <c r="W188" s="1263"/>
      <c r="X188" s="1263"/>
      <c r="Y188" s="1263"/>
      <c r="Z188" s="1263"/>
      <c r="AA188" s="1263"/>
      <c r="AB188" s="1263"/>
      <c r="AC188" s="1263"/>
      <c r="AD188" s="1263"/>
      <c r="AE188" s="1264"/>
    </row>
    <row r="189" spans="1:31" s="58" customFormat="1" ht="19.899999999999999" customHeight="1">
      <c r="A189" s="1207" t="s">
        <v>988</v>
      </c>
      <c r="B189" s="1196"/>
      <c r="C189" s="1196"/>
      <c r="D189" s="1196"/>
      <c r="E189" s="1196"/>
      <c r="F189" s="1196"/>
      <c r="G189" s="1196"/>
      <c r="H189" s="1196"/>
      <c r="I189" s="1196"/>
      <c r="J189" s="1196"/>
      <c r="K189" s="1196"/>
      <c r="L189" s="1196"/>
      <c r="M189" s="1196"/>
      <c r="N189" s="1196"/>
      <c r="O189" s="1196"/>
      <c r="P189" s="1196"/>
      <c r="Q189" s="1197"/>
      <c r="R189" s="1189"/>
      <c r="S189" s="1190"/>
      <c r="T189" s="1191"/>
      <c r="U189" s="1259"/>
      <c r="V189" s="1260"/>
      <c r="W189" s="1260"/>
      <c r="X189" s="1260"/>
      <c r="Y189" s="1260"/>
      <c r="Z189" s="1260"/>
      <c r="AA189" s="1260"/>
      <c r="AB189" s="1260"/>
      <c r="AC189" s="1260"/>
      <c r="AD189" s="1260"/>
      <c r="AE189" s="1261"/>
    </row>
    <row r="190" spans="1:31" s="58" customFormat="1" ht="19.899999999999999" customHeight="1">
      <c r="A190" s="1208"/>
      <c r="B190" s="1199"/>
      <c r="C190" s="1199"/>
      <c r="D190" s="1199"/>
      <c r="E190" s="1199"/>
      <c r="F190" s="1199"/>
      <c r="G190" s="1199"/>
      <c r="H190" s="1199"/>
      <c r="I190" s="1199"/>
      <c r="J190" s="1199"/>
      <c r="K190" s="1199"/>
      <c r="L190" s="1199"/>
      <c r="M190" s="1199"/>
      <c r="N190" s="1199"/>
      <c r="O190" s="1199"/>
      <c r="P190" s="1199"/>
      <c r="Q190" s="1200"/>
      <c r="R190" s="1189"/>
      <c r="S190" s="1190"/>
      <c r="T190" s="1191"/>
      <c r="U190" s="1262"/>
      <c r="V190" s="1263"/>
      <c r="W190" s="1263"/>
      <c r="X190" s="1263"/>
      <c r="Y190" s="1263"/>
      <c r="Z190" s="1263"/>
      <c r="AA190" s="1263"/>
      <c r="AB190" s="1263"/>
      <c r="AC190" s="1263"/>
      <c r="AD190" s="1263"/>
      <c r="AE190" s="1264"/>
    </row>
    <row r="191" spans="1:31" s="58" customFormat="1" ht="19.899999999999999" customHeight="1">
      <c r="A191" s="1230" t="s">
        <v>1090</v>
      </c>
      <c r="B191" s="1231"/>
      <c r="C191" s="1231"/>
      <c r="D191" s="1231"/>
      <c r="E191" s="1231"/>
      <c r="F191" s="1231"/>
      <c r="G191" s="1231"/>
      <c r="H191" s="1231"/>
      <c r="I191" s="1231"/>
      <c r="J191" s="1231"/>
      <c r="K191" s="1231"/>
      <c r="L191" s="1231"/>
      <c r="M191" s="1231"/>
      <c r="N191" s="1231"/>
      <c r="O191" s="1231"/>
      <c r="P191" s="1231"/>
      <c r="Q191" s="1232"/>
      <c r="R191" s="1189"/>
      <c r="S191" s="1190"/>
      <c r="T191" s="1191"/>
      <c r="U191" s="1259"/>
      <c r="V191" s="1260"/>
      <c r="W191" s="1260"/>
      <c r="X191" s="1260"/>
      <c r="Y191" s="1260"/>
      <c r="Z191" s="1260"/>
      <c r="AA191" s="1260"/>
      <c r="AB191" s="1260"/>
      <c r="AC191" s="1260"/>
      <c r="AD191" s="1260"/>
      <c r="AE191" s="1261"/>
    </row>
    <row r="192" spans="1:31" s="58" customFormat="1" ht="19.899999999999999" customHeight="1">
      <c r="A192" s="1233"/>
      <c r="B192" s="1234"/>
      <c r="C192" s="1234"/>
      <c r="D192" s="1234"/>
      <c r="E192" s="1234"/>
      <c r="F192" s="1234"/>
      <c r="G192" s="1234"/>
      <c r="H192" s="1234"/>
      <c r="I192" s="1234"/>
      <c r="J192" s="1234"/>
      <c r="K192" s="1234"/>
      <c r="L192" s="1234"/>
      <c r="M192" s="1234"/>
      <c r="N192" s="1234"/>
      <c r="O192" s="1234"/>
      <c r="P192" s="1234"/>
      <c r="Q192" s="1235"/>
      <c r="R192" s="1189"/>
      <c r="S192" s="1190"/>
      <c r="T192" s="1191"/>
      <c r="U192" s="1262"/>
      <c r="V192" s="1263"/>
      <c r="W192" s="1263"/>
      <c r="X192" s="1263"/>
      <c r="Y192" s="1263"/>
      <c r="Z192" s="1263"/>
      <c r="AA192" s="1263"/>
      <c r="AB192" s="1263"/>
      <c r="AC192" s="1263"/>
      <c r="AD192" s="1263"/>
      <c r="AE192" s="1264"/>
    </row>
    <row r="193" spans="1:33" s="58" customFormat="1" ht="19.899999999999999" customHeight="1">
      <c r="A193" s="1207" t="s">
        <v>382</v>
      </c>
      <c r="B193" s="1196"/>
      <c r="C193" s="1196"/>
      <c r="D193" s="1196"/>
      <c r="E193" s="1196"/>
      <c r="F193" s="1196"/>
      <c r="G193" s="1196"/>
      <c r="H193" s="1196"/>
      <c r="I193" s="1196"/>
      <c r="J193" s="1196"/>
      <c r="K193" s="1196"/>
      <c r="L193" s="1196"/>
      <c r="M193" s="1196"/>
      <c r="N193" s="1196"/>
      <c r="O193" s="1196"/>
      <c r="P193" s="1196"/>
      <c r="Q193" s="1197"/>
      <c r="R193" s="1189"/>
      <c r="S193" s="1190"/>
      <c r="T193" s="1191"/>
      <c r="U193" s="1259"/>
      <c r="V193" s="1260"/>
      <c r="W193" s="1260"/>
      <c r="X193" s="1260"/>
      <c r="Y193" s="1260"/>
      <c r="Z193" s="1260"/>
      <c r="AA193" s="1260"/>
      <c r="AB193" s="1260"/>
      <c r="AC193" s="1260"/>
      <c r="AD193" s="1260"/>
      <c r="AE193" s="1261"/>
    </row>
    <row r="194" spans="1:33" s="58" customFormat="1" ht="19.899999999999999" customHeight="1">
      <c r="A194" s="1208"/>
      <c r="B194" s="1199"/>
      <c r="C194" s="1199"/>
      <c r="D194" s="1199"/>
      <c r="E194" s="1199"/>
      <c r="F194" s="1199"/>
      <c r="G194" s="1199"/>
      <c r="H194" s="1199"/>
      <c r="I194" s="1199"/>
      <c r="J194" s="1199"/>
      <c r="K194" s="1199"/>
      <c r="L194" s="1199"/>
      <c r="M194" s="1199"/>
      <c r="N194" s="1199"/>
      <c r="O194" s="1199"/>
      <c r="P194" s="1199"/>
      <c r="Q194" s="1200"/>
      <c r="R194" s="1189"/>
      <c r="S194" s="1190"/>
      <c r="T194" s="1191"/>
      <c r="U194" s="1262"/>
      <c r="V194" s="1263"/>
      <c r="W194" s="1263"/>
      <c r="X194" s="1263"/>
      <c r="Y194" s="1263"/>
      <c r="Z194" s="1263"/>
      <c r="AA194" s="1263"/>
      <c r="AB194" s="1263"/>
      <c r="AC194" s="1263"/>
      <c r="AD194" s="1263"/>
      <c r="AE194" s="1264"/>
    </row>
    <row r="195" spans="1:33" s="58" customFormat="1" ht="19.899999999999999" customHeight="1">
      <c r="A195" s="1207" t="s">
        <v>383</v>
      </c>
      <c r="B195" s="1196"/>
      <c r="C195" s="1196"/>
      <c r="D195" s="1196"/>
      <c r="E195" s="1196"/>
      <c r="F195" s="1196"/>
      <c r="G195" s="1196"/>
      <c r="H195" s="1196"/>
      <c r="I195" s="1196"/>
      <c r="J195" s="1196"/>
      <c r="K195" s="1196"/>
      <c r="L195" s="1196"/>
      <c r="M195" s="1196"/>
      <c r="N195" s="1196"/>
      <c r="O195" s="1196"/>
      <c r="P195" s="1196"/>
      <c r="Q195" s="1197"/>
      <c r="R195" s="1189"/>
      <c r="S195" s="1190"/>
      <c r="T195" s="1191"/>
      <c r="U195" s="1259"/>
      <c r="V195" s="1260"/>
      <c r="W195" s="1260"/>
      <c r="X195" s="1260"/>
      <c r="Y195" s="1260"/>
      <c r="Z195" s="1260"/>
      <c r="AA195" s="1260"/>
      <c r="AB195" s="1260"/>
      <c r="AC195" s="1260"/>
      <c r="AD195" s="1260"/>
      <c r="AE195" s="1261"/>
    </row>
    <row r="196" spans="1:33" s="58" customFormat="1" ht="19.899999999999999" customHeight="1">
      <c r="A196" s="1208"/>
      <c r="B196" s="1199"/>
      <c r="C196" s="1199"/>
      <c r="D196" s="1199"/>
      <c r="E196" s="1199"/>
      <c r="F196" s="1199"/>
      <c r="G196" s="1199"/>
      <c r="H196" s="1199"/>
      <c r="I196" s="1199"/>
      <c r="J196" s="1199"/>
      <c r="K196" s="1199"/>
      <c r="L196" s="1199"/>
      <c r="M196" s="1199"/>
      <c r="N196" s="1199"/>
      <c r="O196" s="1199"/>
      <c r="P196" s="1199"/>
      <c r="Q196" s="1200"/>
      <c r="R196" s="1189"/>
      <c r="S196" s="1190"/>
      <c r="T196" s="1191"/>
      <c r="U196" s="1262"/>
      <c r="V196" s="1263"/>
      <c r="W196" s="1263"/>
      <c r="X196" s="1263"/>
      <c r="Y196" s="1263"/>
      <c r="Z196" s="1263"/>
      <c r="AA196" s="1263"/>
      <c r="AB196" s="1263"/>
      <c r="AC196" s="1263"/>
      <c r="AD196" s="1263"/>
      <c r="AE196" s="1264"/>
    </row>
    <row r="197" spans="1:33" s="58" customFormat="1" ht="19.899999999999999" customHeight="1">
      <c r="A197" s="1207" t="s">
        <v>384</v>
      </c>
      <c r="B197" s="1196"/>
      <c r="C197" s="1196"/>
      <c r="D197" s="1196"/>
      <c r="E197" s="1196"/>
      <c r="F197" s="1196"/>
      <c r="G197" s="1196"/>
      <c r="H197" s="1196"/>
      <c r="I197" s="1196"/>
      <c r="J197" s="1196"/>
      <c r="K197" s="1196"/>
      <c r="L197" s="1196"/>
      <c r="M197" s="1196"/>
      <c r="N197" s="1196"/>
      <c r="O197" s="1196"/>
      <c r="P197" s="1196"/>
      <c r="Q197" s="1197"/>
      <c r="R197" s="1189"/>
      <c r="S197" s="1190"/>
      <c r="T197" s="1191"/>
      <c r="U197" s="1259"/>
      <c r="V197" s="1260"/>
      <c r="W197" s="1260"/>
      <c r="X197" s="1260"/>
      <c r="Y197" s="1260"/>
      <c r="Z197" s="1260"/>
      <c r="AA197" s="1260"/>
      <c r="AB197" s="1260"/>
      <c r="AC197" s="1260"/>
      <c r="AD197" s="1260"/>
      <c r="AE197" s="1261"/>
    </row>
    <row r="198" spans="1:33" s="58" customFormat="1" ht="19.899999999999999" customHeight="1">
      <c r="A198" s="1208"/>
      <c r="B198" s="1199"/>
      <c r="C198" s="1199"/>
      <c r="D198" s="1199"/>
      <c r="E198" s="1199"/>
      <c r="F198" s="1199"/>
      <c r="G198" s="1199"/>
      <c r="H198" s="1199"/>
      <c r="I198" s="1199"/>
      <c r="J198" s="1199"/>
      <c r="K198" s="1199"/>
      <c r="L198" s="1199"/>
      <c r="M198" s="1199"/>
      <c r="N198" s="1199"/>
      <c r="O198" s="1199"/>
      <c r="P198" s="1199"/>
      <c r="Q198" s="1200"/>
      <c r="R198" s="1189"/>
      <c r="S198" s="1190"/>
      <c r="T198" s="1191"/>
      <c r="U198" s="1262"/>
      <c r="V198" s="1263"/>
      <c r="W198" s="1263"/>
      <c r="X198" s="1263"/>
      <c r="Y198" s="1263"/>
      <c r="Z198" s="1263"/>
      <c r="AA198" s="1263"/>
      <c r="AB198" s="1263"/>
      <c r="AC198" s="1263"/>
      <c r="AD198" s="1263"/>
      <c r="AE198" s="1264"/>
    </row>
    <row r="199" spans="1:33" s="58" customFormat="1" ht="19.899999999999999" customHeight="1">
      <c r="A199" s="1207" t="s">
        <v>385</v>
      </c>
      <c r="B199" s="1196"/>
      <c r="C199" s="1196"/>
      <c r="D199" s="1196"/>
      <c r="E199" s="1196"/>
      <c r="F199" s="1196"/>
      <c r="G199" s="1196"/>
      <c r="H199" s="1196"/>
      <c r="I199" s="1196"/>
      <c r="J199" s="1196"/>
      <c r="K199" s="1196"/>
      <c r="L199" s="1196"/>
      <c r="M199" s="1196"/>
      <c r="N199" s="1196"/>
      <c r="O199" s="1196"/>
      <c r="P199" s="1196"/>
      <c r="Q199" s="1197"/>
      <c r="R199" s="1189"/>
      <c r="S199" s="1190"/>
      <c r="T199" s="1191"/>
      <c r="U199" s="1259"/>
      <c r="V199" s="1260"/>
      <c r="W199" s="1260"/>
      <c r="X199" s="1260"/>
      <c r="Y199" s="1260"/>
      <c r="Z199" s="1260"/>
      <c r="AA199" s="1260"/>
      <c r="AB199" s="1260"/>
      <c r="AC199" s="1260"/>
      <c r="AD199" s="1260"/>
      <c r="AE199" s="1261"/>
    </row>
    <row r="200" spans="1:33" s="58" customFormat="1" ht="19.899999999999999" customHeight="1">
      <c r="A200" s="1208"/>
      <c r="B200" s="1199"/>
      <c r="C200" s="1199"/>
      <c r="D200" s="1199"/>
      <c r="E200" s="1199"/>
      <c r="F200" s="1199"/>
      <c r="G200" s="1199"/>
      <c r="H200" s="1199"/>
      <c r="I200" s="1199"/>
      <c r="J200" s="1199"/>
      <c r="K200" s="1199"/>
      <c r="L200" s="1199"/>
      <c r="M200" s="1199"/>
      <c r="N200" s="1199"/>
      <c r="O200" s="1199"/>
      <c r="P200" s="1199"/>
      <c r="Q200" s="1200"/>
      <c r="R200" s="1189"/>
      <c r="S200" s="1190"/>
      <c r="T200" s="1191"/>
      <c r="U200" s="1262"/>
      <c r="V200" s="1263"/>
      <c r="W200" s="1263"/>
      <c r="X200" s="1263"/>
      <c r="Y200" s="1263"/>
      <c r="Z200" s="1263"/>
      <c r="AA200" s="1263"/>
      <c r="AB200" s="1263"/>
      <c r="AC200" s="1263"/>
      <c r="AD200" s="1263"/>
      <c r="AE200" s="1264"/>
    </row>
    <row r="201" spans="1:33" s="58" customFormat="1" ht="19.899999999999999" customHeight="1">
      <c r="A201" s="1207" t="s">
        <v>1071</v>
      </c>
      <c r="B201" s="1196"/>
      <c r="C201" s="1196"/>
      <c r="D201" s="1196"/>
      <c r="E201" s="1196"/>
      <c r="F201" s="1196"/>
      <c r="G201" s="1196"/>
      <c r="H201" s="1196"/>
      <c r="I201" s="1196"/>
      <c r="J201" s="1196"/>
      <c r="K201" s="1196"/>
      <c r="L201" s="1196"/>
      <c r="M201" s="1196"/>
      <c r="N201" s="1196"/>
      <c r="O201" s="1196"/>
      <c r="P201" s="1196"/>
      <c r="Q201" s="1197"/>
      <c r="R201" s="1189"/>
      <c r="S201" s="1190"/>
      <c r="T201" s="1191"/>
      <c r="U201" s="1259"/>
      <c r="V201" s="1260"/>
      <c r="W201" s="1260"/>
      <c r="X201" s="1260"/>
      <c r="Y201" s="1260"/>
      <c r="Z201" s="1260"/>
      <c r="AA201" s="1260"/>
      <c r="AB201" s="1260"/>
      <c r="AC201" s="1260"/>
      <c r="AD201" s="1260"/>
      <c r="AE201" s="1261"/>
    </row>
    <row r="202" spans="1:33" s="58" customFormat="1" ht="19.899999999999999" customHeight="1">
      <c r="A202" s="1208"/>
      <c r="B202" s="1199"/>
      <c r="C202" s="1199"/>
      <c r="D202" s="1199"/>
      <c r="E202" s="1199"/>
      <c r="F202" s="1199"/>
      <c r="G202" s="1199"/>
      <c r="H202" s="1199"/>
      <c r="I202" s="1199"/>
      <c r="J202" s="1199"/>
      <c r="K202" s="1199"/>
      <c r="L202" s="1199"/>
      <c r="M202" s="1199"/>
      <c r="N202" s="1199"/>
      <c r="O202" s="1199"/>
      <c r="P202" s="1199"/>
      <c r="Q202" s="1200"/>
      <c r="R202" s="1189"/>
      <c r="S202" s="1190"/>
      <c r="T202" s="1191"/>
      <c r="U202" s="1262"/>
      <c r="V202" s="1263"/>
      <c r="W202" s="1263"/>
      <c r="X202" s="1263"/>
      <c r="Y202" s="1263"/>
      <c r="Z202" s="1263"/>
      <c r="AA202" s="1263"/>
      <c r="AB202" s="1263"/>
      <c r="AC202" s="1263"/>
      <c r="AD202" s="1263"/>
      <c r="AE202" s="1264"/>
    </row>
    <row r="203" spans="1:33" s="58" customFormat="1" ht="19.899999999999999" customHeight="1">
      <c r="A203" s="1207" t="s">
        <v>1072</v>
      </c>
      <c r="B203" s="1196"/>
      <c r="C203" s="1196"/>
      <c r="D203" s="1196"/>
      <c r="E203" s="1196"/>
      <c r="F203" s="1196"/>
      <c r="G203" s="1196"/>
      <c r="H203" s="1196"/>
      <c r="I203" s="1196"/>
      <c r="J203" s="1196"/>
      <c r="K203" s="1196"/>
      <c r="L203" s="1196"/>
      <c r="M203" s="1196"/>
      <c r="N203" s="1196"/>
      <c r="O203" s="1196"/>
      <c r="P203" s="1196"/>
      <c r="Q203" s="1197"/>
      <c r="R203" s="1189"/>
      <c r="S203" s="1190"/>
      <c r="T203" s="1191"/>
      <c r="U203" s="1259"/>
      <c r="V203" s="1260"/>
      <c r="W203" s="1260"/>
      <c r="X203" s="1260"/>
      <c r="Y203" s="1260"/>
      <c r="Z203" s="1260"/>
      <c r="AA203" s="1260"/>
      <c r="AB203" s="1260"/>
      <c r="AC203" s="1260"/>
      <c r="AD203" s="1260"/>
      <c r="AE203" s="1261"/>
    </row>
    <row r="204" spans="1:33" s="58" customFormat="1" ht="19.899999999999999" customHeight="1">
      <c r="A204" s="1208"/>
      <c r="B204" s="1199"/>
      <c r="C204" s="1199"/>
      <c r="D204" s="1199"/>
      <c r="E204" s="1199"/>
      <c r="F204" s="1199"/>
      <c r="G204" s="1199"/>
      <c r="H204" s="1199"/>
      <c r="I204" s="1199"/>
      <c r="J204" s="1199"/>
      <c r="K204" s="1199"/>
      <c r="L204" s="1199"/>
      <c r="M204" s="1199"/>
      <c r="N204" s="1199"/>
      <c r="O204" s="1199"/>
      <c r="P204" s="1199"/>
      <c r="Q204" s="1200"/>
      <c r="R204" s="1189"/>
      <c r="S204" s="1190"/>
      <c r="T204" s="1191"/>
      <c r="U204" s="1262"/>
      <c r="V204" s="1263"/>
      <c r="W204" s="1263"/>
      <c r="X204" s="1263"/>
      <c r="Y204" s="1263"/>
      <c r="Z204" s="1263"/>
      <c r="AA204" s="1263"/>
      <c r="AB204" s="1263"/>
      <c r="AC204" s="1263"/>
      <c r="AD204" s="1263"/>
      <c r="AE204" s="1264"/>
    </row>
    <row r="205" spans="1:33" s="58" customFormat="1" ht="19.899999999999999" customHeight="1">
      <c r="A205" s="1201" t="s">
        <v>1089</v>
      </c>
      <c r="B205" s="1202"/>
      <c r="C205" s="1202"/>
      <c r="D205" s="1202"/>
      <c r="E205" s="1202"/>
      <c r="F205" s="1202"/>
      <c r="G205" s="1202"/>
      <c r="H205" s="1202"/>
      <c r="I205" s="1202"/>
      <c r="J205" s="1202"/>
      <c r="K205" s="1202"/>
      <c r="L205" s="1202"/>
      <c r="M205" s="1202"/>
      <c r="N205" s="1202"/>
      <c r="O205" s="1202"/>
      <c r="P205" s="1202"/>
      <c r="Q205" s="1203"/>
      <c r="R205" s="1189"/>
      <c r="S205" s="1190"/>
      <c r="T205" s="1191"/>
      <c r="U205" s="1259"/>
      <c r="V205" s="1260"/>
      <c r="W205" s="1260"/>
      <c r="X205" s="1260"/>
      <c r="Y205" s="1260"/>
      <c r="Z205" s="1260"/>
      <c r="AA205" s="1260"/>
      <c r="AB205" s="1260"/>
      <c r="AC205" s="1260"/>
      <c r="AD205" s="1260"/>
      <c r="AE205" s="1261"/>
    </row>
    <row r="206" spans="1:33" s="58" customFormat="1" ht="19.899999999999999" customHeight="1">
      <c r="A206" s="1204"/>
      <c r="B206" s="1205"/>
      <c r="C206" s="1205"/>
      <c r="D206" s="1205"/>
      <c r="E206" s="1205"/>
      <c r="F206" s="1205"/>
      <c r="G206" s="1205"/>
      <c r="H206" s="1205"/>
      <c r="I206" s="1205"/>
      <c r="J206" s="1205"/>
      <c r="K206" s="1205"/>
      <c r="L206" s="1205"/>
      <c r="M206" s="1205"/>
      <c r="N206" s="1205"/>
      <c r="O206" s="1205"/>
      <c r="P206" s="1205"/>
      <c r="Q206" s="1206"/>
      <c r="R206" s="1189"/>
      <c r="S206" s="1190"/>
      <c r="T206" s="1191"/>
      <c r="U206" s="1262"/>
      <c r="V206" s="1263"/>
      <c r="W206" s="1263"/>
      <c r="X206" s="1263"/>
      <c r="Y206" s="1263"/>
      <c r="Z206" s="1263"/>
      <c r="AA206" s="1263"/>
      <c r="AB206" s="1263"/>
      <c r="AC206" s="1263"/>
      <c r="AD206" s="1263"/>
      <c r="AE206" s="1264"/>
    </row>
    <row r="207" spans="1:33" s="58" customFormat="1" ht="19.899999999999999" customHeight="1">
      <c r="A207" s="1201" t="s">
        <v>1088</v>
      </c>
      <c r="B207" s="1202"/>
      <c r="C207" s="1202"/>
      <c r="D207" s="1202"/>
      <c r="E207" s="1202"/>
      <c r="F207" s="1202"/>
      <c r="G207" s="1202"/>
      <c r="H207" s="1202"/>
      <c r="I207" s="1202"/>
      <c r="J207" s="1202"/>
      <c r="K207" s="1202"/>
      <c r="L207" s="1202"/>
      <c r="M207" s="1202"/>
      <c r="N207" s="1202"/>
      <c r="O207" s="1202"/>
      <c r="P207" s="1202"/>
      <c r="Q207" s="1203"/>
      <c r="R207" s="1189"/>
      <c r="S207" s="1190"/>
      <c r="T207" s="1191"/>
      <c r="U207" s="1259"/>
      <c r="V207" s="1260"/>
      <c r="W207" s="1260"/>
      <c r="X207" s="1260"/>
      <c r="Y207" s="1260"/>
      <c r="Z207" s="1260"/>
      <c r="AA207" s="1260"/>
      <c r="AB207" s="1260"/>
      <c r="AC207" s="1260"/>
      <c r="AD207" s="1260"/>
      <c r="AE207" s="1261"/>
      <c r="AG207" s="85"/>
    </row>
    <row r="208" spans="1:33" s="58" customFormat="1" ht="19.899999999999999" customHeight="1">
      <c r="A208" s="1204"/>
      <c r="B208" s="1205"/>
      <c r="C208" s="1205"/>
      <c r="D208" s="1205"/>
      <c r="E208" s="1205"/>
      <c r="F208" s="1205"/>
      <c r="G208" s="1205"/>
      <c r="H208" s="1205"/>
      <c r="I208" s="1205"/>
      <c r="J208" s="1205"/>
      <c r="K208" s="1205"/>
      <c r="L208" s="1205"/>
      <c r="M208" s="1205"/>
      <c r="N208" s="1205"/>
      <c r="O208" s="1205"/>
      <c r="P208" s="1205"/>
      <c r="Q208" s="1206"/>
      <c r="R208" s="1189"/>
      <c r="S208" s="1190"/>
      <c r="T208" s="1191"/>
      <c r="U208" s="1262"/>
      <c r="V208" s="1263"/>
      <c r="W208" s="1263"/>
      <c r="X208" s="1263"/>
      <c r="Y208" s="1263"/>
      <c r="Z208" s="1263"/>
      <c r="AA208" s="1263"/>
      <c r="AB208" s="1263"/>
      <c r="AC208" s="1263"/>
      <c r="AD208" s="1263"/>
      <c r="AE208" s="1264"/>
    </row>
    <row r="209" spans="1:33" s="58" customFormat="1" ht="19.899999999999999" customHeight="1">
      <c r="A209" s="1201" t="s">
        <v>1087</v>
      </c>
      <c r="B209" s="1202"/>
      <c r="C209" s="1202"/>
      <c r="D209" s="1202"/>
      <c r="E209" s="1202"/>
      <c r="F209" s="1202"/>
      <c r="G209" s="1202"/>
      <c r="H209" s="1202"/>
      <c r="I209" s="1202"/>
      <c r="J209" s="1202"/>
      <c r="K209" s="1202"/>
      <c r="L209" s="1202"/>
      <c r="M209" s="1202"/>
      <c r="N209" s="1202"/>
      <c r="O209" s="1202"/>
      <c r="P209" s="1202"/>
      <c r="Q209" s="1203"/>
      <c r="R209" s="1189"/>
      <c r="S209" s="1190"/>
      <c r="T209" s="1191"/>
      <c r="U209" s="1259"/>
      <c r="V209" s="1260"/>
      <c r="W209" s="1260"/>
      <c r="X209" s="1260"/>
      <c r="Y209" s="1260"/>
      <c r="Z209" s="1260"/>
      <c r="AA209" s="1260"/>
      <c r="AB209" s="1260"/>
      <c r="AC209" s="1260"/>
      <c r="AD209" s="1260"/>
      <c r="AE209" s="1261"/>
      <c r="AG209" s="85"/>
    </row>
    <row r="210" spans="1:33" s="58" customFormat="1" ht="19.899999999999999" customHeight="1">
      <c r="A210" s="1204"/>
      <c r="B210" s="1205"/>
      <c r="C210" s="1205"/>
      <c r="D210" s="1205"/>
      <c r="E210" s="1205"/>
      <c r="F210" s="1205"/>
      <c r="G210" s="1205"/>
      <c r="H210" s="1205"/>
      <c r="I210" s="1205"/>
      <c r="J210" s="1205"/>
      <c r="K210" s="1205"/>
      <c r="L210" s="1205"/>
      <c r="M210" s="1205"/>
      <c r="N210" s="1205"/>
      <c r="O210" s="1205"/>
      <c r="P210" s="1205"/>
      <c r="Q210" s="1206"/>
      <c r="R210" s="1189"/>
      <c r="S210" s="1190"/>
      <c r="T210" s="1191"/>
      <c r="U210" s="1262"/>
      <c r="V210" s="1263"/>
      <c r="W210" s="1263"/>
      <c r="X210" s="1263"/>
      <c r="Y210" s="1263"/>
      <c r="Z210" s="1263"/>
      <c r="AA210" s="1263"/>
      <c r="AB210" s="1263"/>
      <c r="AC210" s="1263"/>
      <c r="AD210" s="1263"/>
      <c r="AE210" s="1264"/>
    </row>
    <row r="211" spans="1:33" s="58" customFormat="1" ht="19.899999999999999" customHeight="1">
      <c r="A211" s="1201" t="s">
        <v>1086</v>
      </c>
      <c r="B211" s="1202"/>
      <c r="C211" s="1202"/>
      <c r="D211" s="1202"/>
      <c r="E211" s="1202"/>
      <c r="F211" s="1202"/>
      <c r="G211" s="1202"/>
      <c r="H211" s="1202"/>
      <c r="I211" s="1202"/>
      <c r="J211" s="1202"/>
      <c r="K211" s="1202"/>
      <c r="L211" s="1202"/>
      <c r="M211" s="1202"/>
      <c r="N211" s="1202"/>
      <c r="O211" s="1202"/>
      <c r="P211" s="1202"/>
      <c r="Q211" s="1203"/>
      <c r="R211" s="1189"/>
      <c r="S211" s="1190"/>
      <c r="T211" s="1191"/>
      <c r="U211" s="1259"/>
      <c r="V211" s="1260"/>
      <c r="W211" s="1260"/>
      <c r="X211" s="1260"/>
      <c r="Y211" s="1260"/>
      <c r="Z211" s="1260"/>
      <c r="AA211" s="1260"/>
      <c r="AB211" s="1260"/>
      <c r="AC211" s="1260"/>
      <c r="AD211" s="1260"/>
      <c r="AE211" s="1261"/>
      <c r="AG211" s="85"/>
    </row>
    <row r="212" spans="1:33" s="58" customFormat="1" ht="19.899999999999999" customHeight="1">
      <c r="A212" s="1204"/>
      <c r="B212" s="1205"/>
      <c r="C212" s="1205"/>
      <c r="D212" s="1205"/>
      <c r="E212" s="1205"/>
      <c r="F212" s="1205"/>
      <c r="G212" s="1205"/>
      <c r="H212" s="1205"/>
      <c r="I212" s="1205"/>
      <c r="J212" s="1205"/>
      <c r="K212" s="1205"/>
      <c r="L212" s="1205"/>
      <c r="M212" s="1205"/>
      <c r="N212" s="1205"/>
      <c r="O212" s="1205"/>
      <c r="P212" s="1205"/>
      <c r="Q212" s="1206"/>
      <c r="R212" s="1189"/>
      <c r="S212" s="1190"/>
      <c r="T212" s="1191"/>
      <c r="U212" s="1262"/>
      <c r="V212" s="1263"/>
      <c r="W212" s="1263"/>
      <c r="X212" s="1263"/>
      <c r="Y212" s="1263"/>
      <c r="Z212" s="1263"/>
      <c r="AA212" s="1263"/>
      <c r="AB212" s="1263"/>
      <c r="AC212" s="1263"/>
      <c r="AD212" s="1263"/>
      <c r="AE212" s="1264"/>
    </row>
    <row r="213" spans="1:33" s="58" customFormat="1" ht="19.899999999999999" customHeight="1">
      <c r="A213" s="1201" t="s">
        <v>1085</v>
      </c>
      <c r="B213" s="1202"/>
      <c r="C213" s="1202"/>
      <c r="D213" s="1202"/>
      <c r="E213" s="1202"/>
      <c r="F213" s="1202"/>
      <c r="G213" s="1202"/>
      <c r="H213" s="1202"/>
      <c r="I213" s="1202"/>
      <c r="J213" s="1202"/>
      <c r="K213" s="1202"/>
      <c r="L213" s="1202"/>
      <c r="M213" s="1202"/>
      <c r="N213" s="1202"/>
      <c r="O213" s="1202"/>
      <c r="P213" s="1202"/>
      <c r="Q213" s="1203"/>
      <c r="R213" s="1189"/>
      <c r="S213" s="1190"/>
      <c r="T213" s="1191"/>
      <c r="U213" s="1259"/>
      <c r="V213" s="1260"/>
      <c r="W213" s="1260"/>
      <c r="X213" s="1260"/>
      <c r="Y213" s="1260"/>
      <c r="Z213" s="1260"/>
      <c r="AA213" s="1260"/>
      <c r="AB213" s="1260"/>
      <c r="AC213" s="1260"/>
      <c r="AD213" s="1260"/>
      <c r="AE213" s="1261"/>
      <c r="AG213" s="85"/>
    </row>
    <row r="214" spans="1:33" s="58" customFormat="1" ht="19.899999999999999" customHeight="1">
      <c r="A214" s="1204"/>
      <c r="B214" s="1205"/>
      <c r="C214" s="1205"/>
      <c r="D214" s="1205"/>
      <c r="E214" s="1205"/>
      <c r="F214" s="1205"/>
      <c r="G214" s="1205"/>
      <c r="H214" s="1205"/>
      <c r="I214" s="1205"/>
      <c r="J214" s="1205"/>
      <c r="K214" s="1205"/>
      <c r="L214" s="1205"/>
      <c r="M214" s="1205"/>
      <c r="N214" s="1205"/>
      <c r="O214" s="1205"/>
      <c r="P214" s="1205"/>
      <c r="Q214" s="1206"/>
      <c r="R214" s="1189"/>
      <c r="S214" s="1190"/>
      <c r="T214" s="1191"/>
      <c r="U214" s="1262"/>
      <c r="V214" s="1263"/>
      <c r="W214" s="1263"/>
      <c r="X214" s="1263"/>
      <c r="Y214" s="1263"/>
      <c r="Z214" s="1263"/>
      <c r="AA214" s="1263"/>
      <c r="AB214" s="1263"/>
      <c r="AC214" s="1263"/>
      <c r="AD214" s="1263"/>
      <c r="AE214" s="1264"/>
    </row>
    <row r="215" spans="1:33" s="58" customFormat="1" ht="19.899999999999999" customHeight="1">
      <c r="A215" s="1236" t="s">
        <v>1084</v>
      </c>
      <c r="B215" s="1237"/>
      <c r="C215" s="1237"/>
      <c r="D215" s="1237"/>
      <c r="E215" s="1237"/>
      <c r="F215" s="1237"/>
      <c r="G215" s="1237"/>
      <c r="H215" s="1237"/>
      <c r="I215" s="1237"/>
      <c r="J215" s="1237"/>
      <c r="K215" s="1237"/>
      <c r="L215" s="1237"/>
      <c r="M215" s="1237"/>
      <c r="N215" s="1237"/>
      <c r="O215" s="1237"/>
      <c r="P215" s="1237"/>
      <c r="Q215" s="1238"/>
      <c r="R215" s="1189"/>
      <c r="S215" s="1190"/>
      <c r="T215" s="1191"/>
      <c r="U215" s="1259"/>
      <c r="V215" s="1260"/>
      <c r="W215" s="1260"/>
      <c r="X215" s="1260"/>
      <c r="Y215" s="1260"/>
      <c r="Z215" s="1260"/>
      <c r="AA215" s="1260"/>
      <c r="AB215" s="1260"/>
      <c r="AC215" s="1260"/>
      <c r="AD215" s="1260"/>
      <c r="AE215" s="1261"/>
    </row>
    <row r="216" spans="1:33" s="58" customFormat="1" ht="19.899999999999999" customHeight="1">
      <c r="A216" s="1239"/>
      <c r="B216" s="1240"/>
      <c r="C216" s="1240"/>
      <c r="D216" s="1240"/>
      <c r="E216" s="1240"/>
      <c r="F216" s="1240"/>
      <c r="G216" s="1240"/>
      <c r="H216" s="1240"/>
      <c r="I216" s="1240"/>
      <c r="J216" s="1240"/>
      <c r="K216" s="1240"/>
      <c r="L216" s="1240"/>
      <c r="M216" s="1240"/>
      <c r="N216" s="1240"/>
      <c r="O216" s="1240"/>
      <c r="P216" s="1240"/>
      <c r="Q216" s="1241"/>
      <c r="R216" s="1189"/>
      <c r="S216" s="1190"/>
      <c r="T216" s="1191"/>
      <c r="U216" s="1262"/>
      <c r="V216" s="1263"/>
      <c r="W216" s="1263"/>
      <c r="X216" s="1263"/>
      <c r="Y216" s="1263"/>
      <c r="Z216" s="1263"/>
      <c r="AA216" s="1263"/>
      <c r="AB216" s="1263"/>
      <c r="AC216" s="1263"/>
      <c r="AD216" s="1263"/>
      <c r="AE216" s="1264"/>
    </row>
    <row r="217" spans="1:33" s="58" customFormat="1" ht="19.899999999999999" customHeight="1">
      <c r="A217" s="1230" t="s">
        <v>1083</v>
      </c>
      <c r="B217" s="1231"/>
      <c r="C217" s="1231"/>
      <c r="D217" s="1231"/>
      <c r="E217" s="1231"/>
      <c r="F217" s="1231"/>
      <c r="G217" s="1231"/>
      <c r="H217" s="1231"/>
      <c r="I217" s="1231"/>
      <c r="J217" s="1231"/>
      <c r="K217" s="1231"/>
      <c r="L217" s="1231"/>
      <c r="M217" s="1231"/>
      <c r="N217" s="1231"/>
      <c r="O217" s="1231"/>
      <c r="P217" s="1231"/>
      <c r="Q217" s="1232"/>
      <c r="R217" s="1189"/>
      <c r="S217" s="1190"/>
      <c r="T217" s="1191"/>
      <c r="U217" s="1259"/>
      <c r="V217" s="1260"/>
      <c r="W217" s="1260"/>
      <c r="X217" s="1260"/>
      <c r="Y217" s="1260"/>
      <c r="Z217" s="1260"/>
      <c r="AA217" s="1260"/>
      <c r="AB217" s="1260"/>
      <c r="AC217" s="1260"/>
      <c r="AD217" s="1260"/>
      <c r="AE217" s="1261"/>
    </row>
    <row r="218" spans="1:33" s="58" customFormat="1" ht="19.899999999999999" customHeight="1">
      <c r="A218" s="1233"/>
      <c r="B218" s="1234"/>
      <c r="C218" s="1234"/>
      <c r="D218" s="1234"/>
      <c r="E218" s="1234"/>
      <c r="F218" s="1234"/>
      <c r="G218" s="1234"/>
      <c r="H218" s="1234"/>
      <c r="I218" s="1234"/>
      <c r="J218" s="1234"/>
      <c r="K218" s="1234"/>
      <c r="L218" s="1234"/>
      <c r="M218" s="1234"/>
      <c r="N218" s="1234"/>
      <c r="O218" s="1234"/>
      <c r="P218" s="1234"/>
      <c r="Q218" s="1235"/>
      <c r="R218" s="1189"/>
      <c r="S218" s="1190"/>
      <c r="T218" s="1191"/>
      <c r="U218" s="1262"/>
      <c r="V218" s="1263"/>
      <c r="W218" s="1263"/>
      <c r="X218" s="1263"/>
      <c r="Y218" s="1263"/>
      <c r="Z218" s="1263"/>
      <c r="AA218" s="1263"/>
      <c r="AB218" s="1263"/>
      <c r="AC218" s="1263"/>
      <c r="AD218" s="1263"/>
      <c r="AE218" s="1264"/>
    </row>
    <row r="219" spans="1:33" s="58" customFormat="1" ht="19.899999999999999" customHeight="1">
      <c r="A219" s="1230" t="s">
        <v>1082</v>
      </c>
      <c r="B219" s="1231"/>
      <c r="C219" s="1231"/>
      <c r="D219" s="1231"/>
      <c r="E219" s="1231"/>
      <c r="F219" s="1231"/>
      <c r="G219" s="1231"/>
      <c r="H219" s="1231"/>
      <c r="I219" s="1231"/>
      <c r="J219" s="1231"/>
      <c r="K219" s="1231"/>
      <c r="L219" s="1231"/>
      <c r="M219" s="1231"/>
      <c r="N219" s="1231"/>
      <c r="O219" s="1231"/>
      <c r="P219" s="1231"/>
      <c r="Q219" s="1232"/>
      <c r="R219" s="1189"/>
      <c r="S219" s="1190"/>
      <c r="T219" s="1191"/>
      <c r="U219" s="1259"/>
      <c r="V219" s="1260"/>
      <c r="W219" s="1260"/>
      <c r="X219" s="1260"/>
      <c r="Y219" s="1260"/>
      <c r="Z219" s="1260"/>
      <c r="AA219" s="1260"/>
      <c r="AB219" s="1260"/>
      <c r="AC219" s="1260"/>
      <c r="AD219" s="1260"/>
      <c r="AE219" s="1261"/>
      <c r="AG219" s="85"/>
    </row>
    <row r="220" spans="1:33" s="58" customFormat="1" ht="19.899999999999999" customHeight="1">
      <c r="A220" s="1233"/>
      <c r="B220" s="1234"/>
      <c r="C220" s="1234"/>
      <c r="D220" s="1234"/>
      <c r="E220" s="1234"/>
      <c r="F220" s="1234"/>
      <c r="G220" s="1234"/>
      <c r="H220" s="1234"/>
      <c r="I220" s="1234"/>
      <c r="J220" s="1234"/>
      <c r="K220" s="1234"/>
      <c r="L220" s="1234"/>
      <c r="M220" s="1234"/>
      <c r="N220" s="1234"/>
      <c r="O220" s="1234"/>
      <c r="P220" s="1234"/>
      <c r="Q220" s="1235"/>
      <c r="R220" s="1189"/>
      <c r="S220" s="1190"/>
      <c r="T220" s="1191"/>
      <c r="U220" s="1262"/>
      <c r="V220" s="1263"/>
      <c r="W220" s="1263"/>
      <c r="X220" s="1263"/>
      <c r="Y220" s="1263"/>
      <c r="Z220" s="1263"/>
      <c r="AA220" s="1263"/>
      <c r="AB220" s="1263"/>
      <c r="AC220" s="1263"/>
      <c r="AD220" s="1263"/>
      <c r="AE220" s="1264"/>
    </row>
    <row r="221" spans="1:33" s="58" customFormat="1" ht="19.899999999999999" customHeight="1">
      <c r="A221" s="1230" t="s">
        <v>1081</v>
      </c>
      <c r="B221" s="1231"/>
      <c r="C221" s="1231"/>
      <c r="D221" s="1231"/>
      <c r="E221" s="1231"/>
      <c r="F221" s="1231"/>
      <c r="G221" s="1231"/>
      <c r="H221" s="1231"/>
      <c r="I221" s="1231"/>
      <c r="J221" s="1231"/>
      <c r="K221" s="1231"/>
      <c r="L221" s="1231"/>
      <c r="M221" s="1231"/>
      <c r="N221" s="1231"/>
      <c r="O221" s="1231"/>
      <c r="P221" s="1231"/>
      <c r="Q221" s="1232"/>
      <c r="R221" s="1189"/>
      <c r="S221" s="1190"/>
      <c r="T221" s="1191"/>
      <c r="U221" s="1259"/>
      <c r="V221" s="1260"/>
      <c r="W221" s="1260"/>
      <c r="X221" s="1260"/>
      <c r="Y221" s="1260"/>
      <c r="Z221" s="1260"/>
      <c r="AA221" s="1260"/>
      <c r="AB221" s="1260"/>
      <c r="AC221" s="1260"/>
      <c r="AD221" s="1260"/>
      <c r="AE221" s="1261"/>
    </row>
    <row r="222" spans="1:33" s="58" customFormat="1" ht="19.899999999999999" customHeight="1">
      <c r="A222" s="1233"/>
      <c r="B222" s="1234"/>
      <c r="C222" s="1234"/>
      <c r="D222" s="1234"/>
      <c r="E222" s="1234"/>
      <c r="F222" s="1234"/>
      <c r="G222" s="1234"/>
      <c r="H222" s="1234"/>
      <c r="I222" s="1234"/>
      <c r="J222" s="1234"/>
      <c r="K222" s="1234"/>
      <c r="L222" s="1234"/>
      <c r="M222" s="1234"/>
      <c r="N222" s="1234"/>
      <c r="O222" s="1234"/>
      <c r="P222" s="1234"/>
      <c r="Q222" s="1235"/>
      <c r="R222" s="1189"/>
      <c r="S222" s="1190"/>
      <c r="T222" s="1191"/>
      <c r="U222" s="1262"/>
      <c r="V222" s="1263"/>
      <c r="W222" s="1263"/>
      <c r="X222" s="1263"/>
      <c r="Y222" s="1263"/>
      <c r="Z222" s="1263"/>
      <c r="AA222" s="1263"/>
      <c r="AB222" s="1263"/>
      <c r="AC222" s="1263"/>
      <c r="AD222" s="1263"/>
      <c r="AE222" s="1264"/>
    </row>
    <row r="223" spans="1:33" s="58" customFormat="1" ht="19.899999999999999" customHeight="1">
      <c r="A223" s="1230" t="s">
        <v>1080</v>
      </c>
      <c r="B223" s="1231"/>
      <c r="C223" s="1231"/>
      <c r="D223" s="1231"/>
      <c r="E223" s="1231"/>
      <c r="F223" s="1231"/>
      <c r="G223" s="1231"/>
      <c r="H223" s="1231"/>
      <c r="I223" s="1231"/>
      <c r="J223" s="1231"/>
      <c r="K223" s="1231"/>
      <c r="L223" s="1231"/>
      <c r="M223" s="1231"/>
      <c r="N223" s="1231"/>
      <c r="O223" s="1231"/>
      <c r="P223" s="1231"/>
      <c r="Q223" s="1232"/>
      <c r="R223" s="1189"/>
      <c r="S223" s="1190"/>
      <c r="T223" s="1191"/>
      <c r="U223" s="1259"/>
      <c r="V223" s="1260"/>
      <c r="W223" s="1260"/>
      <c r="X223" s="1260"/>
      <c r="Y223" s="1260"/>
      <c r="Z223" s="1260"/>
      <c r="AA223" s="1260"/>
      <c r="AB223" s="1260"/>
      <c r="AC223" s="1260"/>
      <c r="AD223" s="1260"/>
      <c r="AE223" s="1261"/>
    </row>
    <row r="224" spans="1:33" s="58" customFormat="1" ht="19.899999999999999" customHeight="1">
      <c r="A224" s="1233"/>
      <c r="B224" s="1234"/>
      <c r="C224" s="1234"/>
      <c r="D224" s="1234"/>
      <c r="E224" s="1234"/>
      <c r="F224" s="1234"/>
      <c r="G224" s="1234"/>
      <c r="H224" s="1234"/>
      <c r="I224" s="1234"/>
      <c r="J224" s="1234"/>
      <c r="K224" s="1234"/>
      <c r="L224" s="1234"/>
      <c r="M224" s="1234"/>
      <c r="N224" s="1234"/>
      <c r="O224" s="1234"/>
      <c r="P224" s="1234"/>
      <c r="Q224" s="1235"/>
      <c r="R224" s="1189"/>
      <c r="S224" s="1190"/>
      <c r="T224" s="1191"/>
      <c r="U224" s="1262"/>
      <c r="V224" s="1263"/>
      <c r="W224" s="1263"/>
      <c r="X224" s="1263"/>
      <c r="Y224" s="1263"/>
      <c r="Z224" s="1263"/>
      <c r="AA224" s="1263"/>
      <c r="AB224" s="1263"/>
      <c r="AC224" s="1263"/>
      <c r="AD224" s="1263"/>
      <c r="AE224" s="1264"/>
    </row>
    <row r="225" spans="1:31" s="58" customFormat="1" ht="19.899999999999999" customHeight="1">
      <c r="A225" s="1230" t="s">
        <v>1079</v>
      </c>
      <c r="B225" s="1231"/>
      <c r="C225" s="1231"/>
      <c r="D225" s="1231"/>
      <c r="E225" s="1231"/>
      <c r="F225" s="1231"/>
      <c r="G225" s="1231"/>
      <c r="H225" s="1231"/>
      <c r="I225" s="1231"/>
      <c r="J225" s="1231"/>
      <c r="K225" s="1231"/>
      <c r="L225" s="1231"/>
      <c r="M225" s="1231"/>
      <c r="N225" s="1231"/>
      <c r="O225" s="1231"/>
      <c r="P225" s="1231"/>
      <c r="Q225" s="1232"/>
      <c r="R225" s="1189"/>
      <c r="S225" s="1190"/>
      <c r="T225" s="1191"/>
      <c r="U225" s="1259"/>
      <c r="V225" s="1260"/>
      <c r="W225" s="1260"/>
      <c r="X225" s="1260"/>
      <c r="Y225" s="1260"/>
      <c r="Z225" s="1260"/>
      <c r="AA225" s="1260"/>
      <c r="AB225" s="1260"/>
      <c r="AC225" s="1260"/>
      <c r="AD225" s="1260"/>
      <c r="AE225" s="1261"/>
    </row>
    <row r="226" spans="1:31" s="58" customFormat="1" ht="19.899999999999999" customHeight="1">
      <c r="A226" s="1233"/>
      <c r="B226" s="1234"/>
      <c r="C226" s="1234"/>
      <c r="D226" s="1234"/>
      <c r="E226" s="1234"/>
      <c r="F226" s="1234"/>
      <c r="G226" s="1234"/>
      <c r="H226" s="1234"/>
      <c r="I226" s="1234"/>
      <c r="J226" s="1234"/>
      <c r="K226" s="1234"/>
      <c r="L226" s="1234"/>
      <c r="M226" s="1234"/>
      <c r="N226" s="1234"/>
      <c r="O226" s="1234"/>
      <c r="P226" s="1234"/>
      <c r="Q226" s="1235"/>
      <c r="R226" s="1189"/>
      <c r="S226" s="1190"/>
      <c r="T226" s="1191"/>
      <c r="U226" s="1262"/>
      <c r="V226" s="1263"/>
      <c r="W226" s="1263"/>
      <c r="X226" s="1263"/>
      <c r="Y226" s="1263"/>
      <c r="Z226" s="1263"/>
      <c r="AA226" s="1263"/>
      <c r="AB226" s="1263"/>
      <c r="AC226" s="1263"/>
      <c r="AD226" s="1263"/>
      <c r="AE226" s="1264"/>
    </row>
    <row r="227" spans="1:31" s="58" customFormat="1" ht="19.899999999999999" customHeight="1">
      <c r="A227" s="1230" t="s">
        <v>1078</v>
      </c>
      <c r="B227" s="1231"/>
      <c r="C227" s="1231"/>
      <c r="D227" s="1231"/>
      <c r="E227" s="1231"/>
      <c r="F227" s="1231"/>
      <c r="G227" s="1231"/>
      <c r="H227" s="1231"/>
      <c r="I227" s="1231"/>
      <c r="J227" s="1231"/>
      <c r="K227" s="1231"/>
      <c r="L227" s="1231"/>
      <c r="M227" s="1231"/>
      <c r="N227" s="1231"/>
      <c r="O227" s="1231"/>
      <c r="P227" s="1231"/>
      <c r="Q227" s="1232"/>
      <c r="R227" s="1189"/>
      <c r="S227" s="1190"/>
      <c r="T227" s="1191"/>
      <c r="U227" s="1259"/>
      <c r="V227" s="1260"/>
      <c r="W227" s="1260"/>
      <c r="X227" s="1260"/>
      <c r="Y227" s="1260"/>
      <c r="Z227" s="1260"/>
      <c r="AA227" s="1260"/>
      <c r="AB227" s="1260"/>
      <c r="AC227" s="1260"/>
      <c r="AD227" s="1260"/>
      <c r="AE227" s="1261"/>
    </row>
    <row r="228" spans="1:31" s="58" customFormat="1" ht="19.899999999999999" customHeight="1">
      <c r="A228" s="1233"/>
      <c r="B228" s="1234"/>
      <c r="C228" s="1234"/>
      <c r="D228" s="1234"/>
      <c r="E228" s="1234"/>
      <c r="F228" s="1234"/>
      <c r="G228" s="1234"/>
      <c r="H228" s="1234"/>
      <c r="I228" s="1234"/>
      <c r="J228" s="1234"/>
      <c r="K228" s="1234"/>
      <c r="L228" s="1234"/>
      <c r="M228" s="1234"/>
      <c r="N228" s="1234"/>
      <c r="O228" s="1234"/>
      <c r="P228" s="1234"/>
      <c r="Q228" s="1235"/>
      <c r="R228" s="1189"/>
      <c r="S228" s="1190"/>
      <c r="T228" s="1191"/>
      <c r="U228" s="1262"/>
      <c r="V228" s="1263"/>
      <c r="W228" s="1263"/>
      <c r="X228" s="1263"/>
      <c r="Y228" s="1263"/>
      <c r="Z228" s="1263"/>
      <c r="AA228" s="1263"/>
      <c r="AB228" s="1263"/>
      <c r="AC228" s="1263"/>
      <c r="AD228" s="1263"/>
      <c r="AE228" s="1264"/>
    </row>
    <row r="229" spans="1:31" s="58" customFormat="1" ht="19.899999999999999" customHeight="1">
      <c r="A229" s="1207" t="s">
        <v>1076</v>
      </c>
      <c r="B229" s="1196"/>
      <c r="C229" s="1196"/>
      <c r="D229" s="1196"/>
      <c r="E229" s="1196"/>
      <c r="F229" s="1196"/>
      <c r="G229" s="1196"/>
      <c r="H229" s="1196"/>
      <c r="I229" s="1196"/>
      <c r="J229" s="1196"/>
      <c r="K229" s="1196"/>
      <c r="L229" s="1196"/>
      <c r="M229" s="1196"/>
      <c r="N229" s="1196"/>
      <c r="O229" s="1196"/>
      <c r="P229" s="1196"/>
      <c r="Q229" s="1197"/>
      <c r="R229" s="1189"/>
      <c r="S229" s="1190"/>
      <c r="T229" s="1191"/>
      <c r="U229" s="1259"/>
      <c r="V229" s="1260"/>
      <c r="W229" s="1260"/>
      <c r="X229" s="1260"/>
      <c r="Y229" s="1260"/>
      <c r="Z229" s="1260"/>
      <c r="AA229" s="1260"/>
      <c r="AB229" s="1260"/>
      <c r="AC229" s="1260"/>
      <c r="AD229" s="1260"/>
      <c r="AE229" s="1261"/>
    </row>
    <row r="230" spans="1:31" s="58" customFormat="1" ht="19.899999999999999" customHeight="1">
      <c r="A230" s="1208"/>
      <c r="B230" s="1199"/>
      <c r="C230" s="1199"/>
      <c r="D230" s="1199"/>
      <c r="E230" s="1199"/>
      <c r="F230" s="1199"/>
      <c r="G230" s="1199"/>
      <c r="H230" s="1199"/>
      <c r="I230" s="1199"/>
      <c r="J230" s="1199"/>
      <c r="K230" s="1199"/>
      <c r="L230" s="1199"/>
      <c r="M230" s="1199"/>
      <c r="N230" s="1199"/>
      <c r="O230" s="1199"/>
      <c r="P230" s="1199"/>
      <c r="Q230" s="1200"/>
      <c r="R230" s="1189"/>
      <c r="S230" s="1190"/>
      <c r="T230" s="1191"/>
      <c r="U230" s="1262"/>
      <c r="V230" s="1263"/>
      <c r="W230" s="1263"/>
      <c r="X230" s="1263"/>
      <c r="Y230" s="1263"/>
      <c r="Z230" s="1263"/>
      <c r="AA230" s="1263"/>
      <c r="AB230" s="1263"/>
      <c r="AC230" s="1263"/>
      <c r="AD230" s="1263"/>
      <c r="AE230" s="1264"/>
    </row>
    <row r="231" spans="1:31" s="58" customFormat="1" ht="19.899999999999999" customHeight="1">
      <c r="A231" s="1236" t="s">
        <v>955</v>
      </c>
      <c r="B231" s="1237"/>
      <c r="C231" s="1237"/>
      <c r="D231" s="1237"/>
      <c r="E231" s="1237"/>
      <c r="F231" s="1237"/>
      <c r="G231" s="1237"/>
      <c r="H231" s="1237"/>
      <c r="I231" s="1237"/>
      <c r="J231" s="1237"/>
      <c r="K231" s="1237"/>
      <c r="L231" s="1237"/>
      <c r="M231" s="1237"/>
      <c r="N231" s="1237"/>
      <c r="O231" s="1237"/>
      <c r="P231" s="1237"/>
      <c r="Q231" s="1238"/>
      <c r="R231" s="1189"/>
      <c r="S231" s="1190"/>
      <c r="T231" s="1191"/>
      <c r="U231" s="1259"/>
      <c r="V231" s="1260"/>
      <c r="W231" s="1260"/>
      <c r="X231" s="1260"/>
      <c r="Y231" s="1260"/>
      <c r="Z231" s="1260"/>
      <c r="AA231" s="1260"/>
      <c r="AB231" s="1260"/>
      <c r="AC231" s="1260"/>
      <c r="AD231" s="1260"/>
      <c r="AE231" s="1261"/>
    </row>
    <row r="232" spans="1:31" s="58" customFormat="1" ht="19.899999999999999" customHeight="1">
      <c r="A232" s="1239"/>
      <c r="B232" s="1240"/>
      <c r="C232" s="1240"/>
      <c r="D232" s="1240"/>
      <c r="E232" s="1240"/>
      <c r="F232" s="1240"/>
      <c r="G232" s="1240"/>
      <c r="H232" s="1240"/>
      <c r="I232" s="1240"/>
      <c r="J232" s="1240"/>
      <c r="K232" s="1240"/>
      <c r="L232" s="1240"/>
      <c r="M232" s="1240"/>
      <c r="N232" s="1240"/>
      <c r="O232" s="1240"/>
      <c r="P232" s="1240"/>
      <c r="Q232" s="1241"/>
      <c r="R232" s="1189"/>
      <c r="S232" s="1190"/>
      <c r="T232" s="1191"/>
      <c r="U232" s="1262"/>
      <c r="V232" s="1263"/>
      <c r="W232" s="1263"/>
      <c r="X232" s="1263"/>
      <c r="Y232" s="1263"/>
      <c r="Z232" s="1263"/>
      <c r="AA232" s="1263"/>
      <c r="AB232" s="1263"/>
      <c r="AC232" s="1263"/>
      <c r="AD232" s="1263"/>
      <c r="AE232" s="1264"/>
    </row>
    <row r="233" spans="1:31" s="58" customFormat="1" ht="19.899999999999999" customHeight="1">
      <c r="A233" s="1207" t="s">
        <v>397</v>
      </c>
      <c r="B233" s="1196"/>
      <c r="C233" s="1196"/>
      <c r="D233" s="1196"/>
      <c r="E233" s="1196"/>
      <c r="F233" s="1196"/>
      <c r="G233" s="1196"/>
      <c r="H233" s="1196"/>
      <c r="I233" s="1196"/>
      <c r="J233" s="1196"/>
      <c r="K233" s="1196"/>
      <c r="L233" s="1196"/>
      <c r="M233" s="1196"/>
      <c r="N233" s="1196"/>
      <c r="O233" s="1196"/>
      <c r="P233" s="1196"/>
      <c r="Q233" s="1197"/>
      <c r="R233" s="1189"/>
      <c r="S233" s="1190"/>
      <c r="T233" s="1191"/>
      <c r="U233" s="1259"/>
      <c r="V233" s="1260"/>
      <c r="W233" s="1260"/>
      <c r="X233" s="1260"/>
      <c r="Y233" s="1260"/>
      <c r="Z233" s="1260"/>
      <c r="AA233" s="1260"/>
      <c r="AB233" s="1260"/>
      <c r="AC233" s="1260"/>
      <c r="AD233" s="1260"/>
      <c r="AE233" s="1261"/>
    </row>
    <row r="234" spans="1:31" s="58" customFormat="1" ht="19.899999999999999" customHeight="1">
      <c r="A234" s="1208"/>
      <c r="B234" s="1199"/>
      <c r="C234" s="1199"/>
      <c r="D234" s="1199"/>
      <c r="E234" s="1199"/>
      <c r="F234" s="1199"/>
      <c r="G234" s="1199"/>
      <c r="H234" s="1199"/>
      <c r="I234" s="1199"/>
      <c r="J234" s="1199"/>
      <c r="K234" s="1199"/>
      <c r="L234" s="1199"/>
      <c r="M234" s="1199"/>
      <c r="N234" s="1199"/>
      <c r="O234" s="1199"/>
      <c r="P234" s="1199"/>
      <c r="Q234" s="1200"/>
      <c r="R234" s="1189"/>
      <c r="S234" s="1190"/>
      <c r="T234" s="1191"/>
      <c r="U234" s="1262"/>
      <c r="V234" s="1263"/>
      <c r="W234" s="1263"/>
      <c r="X234" s="1263"/>
      <c r="Y234" s="1263"/>
      <c r="Z234" s="1263"/>
      <c r="AA234" s="1263"/>
      <c r="AB234" s="1263"/>
      <c r="AC234" s="1263"/>
      <c r="AD234" s="1263"/>
      <c r="AE234" s="1264"/>
    </row>
    <row r="235" spans="1:31" s="58" customFormat="1" ht="19.899999999999999" customHeight="1">
      <c r="A235" s="1207" t="s">
        <v>398</v>
      </c>
      <c r="B235" s="1196"/>
      <c r="C235" s="1196"/>
      <c r="D235" s="1196"/>
      <c r="E235" s="1196"/>
      <c r="F235" s="1196"/>
      <c r="G235" s="1196"/>
      <c r="H235" s="1196"/>
      <c r="I235" s="1196"/>
      <c r="J235" s="1196"/>
      <c r="K235" s="1196"/>
      <c r="L235" s="1196"/>
      <c r="M235" s="1196"/>
      <c r="N235" s="1196"/>
      <c r="O235" s="1196"/>
      <c r="P235" s="1196"/>
      <c r="Q235" s="1197"/>
      <c r="R235" s="1189"/>
      <c r="S235" s="1190"/>
      <c r="T235" s="1191"/>
      <c r="U235" s="1259"/>
      <c r="V235" s="1260"/>
      <c r="W235" s="1260"/>
      <c r="X235" s="1260"/>
      <c r="Y235" s="1260"/>
      <c r="Z235" s="1260"/>
      <c r="AA235" s="1260"/>
      <c r="AB235" s="1260"/>
      <c r="AC235" s="1260"/>
      <c r="AD235" s="1260"/>
      <c r="AE235" s="1261"/>
    </row>
    <row r="236" spans="1:31" s="58" customFormat="1" ht="19.899999999999999" customHeight="1">
      <c r="A236" s="1208"/>
      <c r="B236" s="1199"/>
      <c r="C236" s="1199"/>
      <c r="D236" s="1199"/>
      <c r="E236" s="1199"/>
      <c r="F236" s="1199"/>
      <c r="G236" s="1199"/>
      <c r="H236" s="1199"/>
      <c r="I236" s="1199"/>
      <c r="J236" s="1199"/>
      <c r="K236" s="1199"/>
      <c r="L236" s="1199"/>
      <c r="M236" s="1199"/>
      <c r="N236" s="1199"/>
      <c r="O236" s="1199"/>
      <c r="P236" s="1199"/>
      <c r="Q236" s="1200"/>
      <c r="R236" s="1189"/>
      <c r="S236" s="1190"/>
      <c r="T236" s="1191"/>
      <c r="U236" s="1262"/>
      <c r="V236" s="1263"/>
      <c r="W236" s="1263"/>
      <c r="X236" s="1263"/>
      <c r="Y236" s="1263"/>
      <c r="Z236" s="1263"/>
      <c r="AA236" s="1263"/>
      <c r="AB236" s="1263"/>
      <c r="AC236" s="1263"/>
      <c r="AD236" s="1263"/>
      <c r="AE236" s="1264"/>
    </row>
    <row r="237" spans="1:31" s="58" customFormat="1" ht="19.899999999999999" customHeight="1">
      <c r="A237" s="1207" t="s">
        <v>400</v>
      </c>
      <c r="B237" s="1196"/>
      <c r="C237" s="1196"/>
      <c r="D237" s="1196"/>
      <c r="E237" s="1196"/>
      <c r="F237" s="1196"/>
      <c r="G237" s="1196"/>
      <c r="H237" s="1196"/>
      <c r="I237" s="1196"/>
      <c r="J237" s="1196"/>
      <c r="K237" s="1196"/>
      <c r="L237" s="1196"/>
      <c r="M237" s="1196"/>
      <c r="N237" s="1196"/>
      <c r="O237" s="1196"/>
      <c r="P237" s="1196"/>
      <c r="Q237" s="1197"/>
      <c r="R237" s="1192"/>
      <c r="S237" s="1193"/>
      <c r="T237" s="1194"/>
      <c r="U237" s="1259"/>
      <c r="V237" s="1260"/>
      <c r="W237" s="1260"/>
      <c r="X237" s="1260"/>
      <c r="Y237" s="1260"/>
      <c r="Z237" s="1260"/>
      <c r="AA237" s="1260"/>
      <c r="AB237" s="1260"/>
      <c r="AC237" s="1260"/>
      <c r="AD237" s="1260"/>
      <c r="AE237" s="1261"/>
    </row>
    <row r="238" spans="1:31" s="58" customFormat="1" ht="19.899999999999999" customHeight="1">
      <c r="A238" s="1208"/>
      <c r="B238" s="1199"/>
      <c r="C238" s="1199"/>
      <c r="D238" s="1199"/>
      <c r="E238" s="1199"/>
      <c r="F238" s="1199"/>
      <c r="G238" s="1199"/>
      <c r="H238" s="1199"/>
      <c r="I238" s="1199"/>
      <c r="J238" s="1199"/>
      <c r="K238" s="1199"/>
      <c r="L238" s="1199"/>
      <c r="M238" s="1199"/>
      <c r="N238" s="1199"/>
      <c r="O238" s="1199"/>
      <c r="P238" s="1199"/>
      <c r="Q238" s="1200"/>
      <c r="R238" s="1448"/>
      <c r="S238" s="1449"/>
      <c r="T238" s="1450"/>
      <c r="U238" s="1262"/>
      <c r="V238" s="1263"/>
      <c r="W238" s="1263"/>
      <c r="X238" s="1263"/>
      <c r="Y238" s="1263"/>
      <c r="Z238" s="1263"/>
      <c r="AA238" s="1263"/>
      <c r="AB238" s="1263"/>
      <c r="AC238" s="1263"/>
      <c r="AD238" s="1263"/>
      <c r="AE238" s="1264"/>
    </row>
    <row r="239" spans="1:31" s="58" customFormat="1" ht="19.899999999999999" customHeight="1">
      <c r="A239" s="1207" t="s">
        <v>401</v>
      </c>
      <c r="B239" s="1196"/>
      <c r="C239" s="1196"/>
      <c r="D239" s="1196"/>
      <c r="E239" s="1196"/>
      <c r="F239" s="1196"/>
      <c r="G239" s="1196"/>
      <c r="H239" s="1196"/>
      <c r="I239" s="1196"/>
      <c r="J239" s="1196"/>
      <c r="K239" s="1196"/>
      <c r="L239" s="1196"/>
      <c r="M239" s="1196"/>
      <c r="N239" s="1196"/>
      <c r="O239" s="1196"/>
      <c r="P239" s="1196"/>
      <c r="Q239" s="1197"/>
      <c r="R239" s="1189"/>
      <c r="S239" s="1190"/>
      <c r="T239" s="1191"/>
      <c r="U239" s="1259"/>
      <c r="V239" s="1260"/>
      <c r="W239" s="1260"/>
      <c r="X239" s="1260"/>
      <c r="Y239" s="1260"/>
      <c r="Z239" s="1260"/>
      <c r="AA239" s="1260"/>
      <c r="AB239" s="1260"/>
      <c r="AC239" s="1260"/>
      <c r="AD239" s="1260"/>
      <c r="AE239" s="1261"/>
    </row>
    <row r="240" spans="1:31" s="58" customFormat="1" ht="19.899999999999999" customHeight="1">
      <c r="A240" s="1208"/>
      <c r="B240" s="1199"/>
      <c r="C240" s="1199"/>
      <c r="D240" s="1199"/>
      <c r="E240" s="1199"/>
      <c r="F240" s="1199"/>
      <c r="G240" s="1199"/>
      <c r="H240" s="1199"/>
      <c r="I240" s="1199"/>
      <c r="J240" s="1199"/>
      <c r="K240" s="1199"/>
      <c r="L240" s="1199"/>
      <c r="M240" s="1199"/>
      <c r="N240" s="1199"/>
      <c r="O240" s="1199"/>
      <c r="P240" s="1199"/>
      <c r="Q240" s="1200"/>
      <c r="R240" s="1189"/>
      <c r="S240" s="1190"/>
      <c r="T240" s="1191"/>
      <c r="U240" s="1262"/>
      <c r="V240" s="1263"/>
      <c r="W240" s="1263"/>
      <c r="X240" s="1263"/>
      <c r="Y240" s="1263"/>
      <c r="Z240" s="1263"/>
      <c r="AA240" s="1263"/>
      <c r="AB240" s="1263"/>
      <c r="AC240" s="1263"/>
      <c r="AD240" s="1263"/>
      <c r="AE240" s="1264"/>
    </row>
    <row r="241" spans="1:33" s="58" customFormat="1" ht="19.899999999999999" customHeight="1">
      <c r="A241" s="1201" t="s">
        <v>1077</v>
      </c>
      <c r="B241" s="1202"/>
      <c r="C241" s="1202"/>
      <c r="D241" s="1202"/>
      <c r="E241" s="1202"/>
      <c r="F241" s="1202"/>
      <c r="G241" s="1202"/>
      <c r="H241" s="1202"/>
      <c r="I241" s="1202"/>
      <c r="J241" s="1202"/>
      <c r="K241" s="1202"/>
      <c r="L241" s="1202"/>
      <c r="M241" s="1202"/>
      <c r="N241" s="1202"/>
      <c r="O241" s="1202"/>
      <c r="P241" s="1202"/>
      <c r="Q241" s="1203"/>
      <c r="R241" s="1189"/>
      <c r="S241" s="1190"/>
      <c r="T241" s="1191"/>
      <c r="U241" s="1259"/>
      <c r="V241" s="1260"/>
      <c r="W241" s="1260"/>
      <c r="X241" s="1260"/>
      <c r="Y241" s="1260"/>
      <c r="Z241" s="1260"/>
      <c r="AA241" s="1260"/>
      <c r="AB241" s="1260"/>
      <c r="AC241" s="1260"/>
      <c r="AD241" s="1260"/>
      <c r="AE241" s="1261"/>
    </row>
    <row r="242" spans="1:33" s="58" customFormat="1" ht="19.899999999999999" customHeight="1">
      <c r="A242" s="1204"/>
      <c r="B242" s="1205"/>
      <c r="C242" s="1205"/>
      <c r="D242" s="1205"/>
      <c r="E242" s="1205"/>
      <c r="F242" s="1205"/>
      <c r="G242" s="1205"/>
      <c r="H242" s="1205"/>
      <c r="I242" s="1205"/>
      <c r="J242" s="1205"/>
      <c r="K242" s="1205"/>
      <c r="L242" s="1205"/>
      <c r="M242" s="1205"/>
      <c r="N242" s="1205"/>
      <c r="O242" s="1205"/>
      <c r="P242" s="1205"/>
      <c r="Q242" s="1206"/>
      <c r="R242" s="1189"/>
      <c r="S242" s="1190"/>
      <c r="T242" s="1191"/>
      <c r="U242" s="1262"/>
      <c r="V242" s="1263"/>
      <c r="W242" s="1263"/>
      <c r="X242" s="1263"/>
      <c r="Y242" s="1263"/>
      <c r="Z242" s="1263"/>
      <c r="AA242" s="1263"/>
      <c r="AB242" s="1263"/>
      <c r="AC242" s="1263"/>
      <c r="AD242" s="1263"/>
      <c r="AE242" s="1264"/>
    </row>
    <row r="243" spans="1:33" s="58" customFormat="1" ht="19.899999999999999" customHeight="1">
      <c r="A243" s="1195" t="s">
        <v>402</v>
      </c>
      <c r="B243" s="1196"/>
      <c r="C243" s="1196"/>
      <c r="D243" s="1196"/>
      <c r="E243" s="1196"/>
      <c r="F243" s="1196"/>
      <c r="G243" s="1196"/>
      <c r="H243" s="1196"/>
      <c r="I243" s="1196"/>
      <c r="J243" s="1196"/>
      <c r="K243" s="1196"/>
      <c r="L243" s="1196"/>
      <c r="M243" s="1196"/>
      <c r="N243" s="1196"/>
      <c r="O243" s="1196"/>
      <c r="P243" s="1196"/>
      <c r="Q243" s="1197"/>
      <c r="R243" s="1189"/>
      <c r="S243" s="1190"/>
      <c r="T243" s="1191"/>
      <c r="U243" s="1259"/>
      <c r="V243" s="1260"/>
      <c r="W243" s="1260"/>
      <c r="X243" s="1260"/>
      <c r="Y243" s="1260"/>
      <c r="Z243" s="1260"/>
      <c r="AA243" s="1260"/>
      <c r="AB243" s="1260"/>
      <c r="AC243" s="1260"/>
      <c r="AD243" s="1260"/>
      <c r="AE243" s="1261"/>
    </row>
    <row r="244" spans="1:33" s="58" customFormat="1" ht="19.899999999999999" customHeight="1">
      <c r="A244" s="1198"/>
      <c r="B244" s="1199"/>
      <c r="C244" s="1199"/>
      <c r="D244" s="1199"/>
      <c r="E244" s="1199"/>
      <c r="F244" s="1199"/>
      <c r="G244" s="1199"/>
      <c r="H244" s="1199"/>
      <c r="I244" s="1199"/>
      <c r="J244" s="1199"/>
      <c r="K244" s="1199"/>
      <c r="L244" s="1199"/>
      <c r="M244" s="1199"/>
      <c r="N244" s="1199"/>
      <c r="O244" s="1199"/>
      <c r="P244" s="1199"/>
      <c r="Q244" s="1200"/>
      <c r="R244" s="1192"/>
      <c r="S244" s="1193"/>
      <c r="T244" s="1194"/>
      <c r="U244" s="1262"/>
      <c r="V244" s="1263"/>
      <c r="W244" s="1263"/>
      <c r="X244" s="1263"/>
      <c r="Y244" s="1263"/>
      <c r="Z244" s="1263"/>
      <c r="AA244" s="1263"/>
      <c r="AB244" s="1263"/>
      <c r="AC244" s="1263"/>
      <c r="AD244" s="1263"/>
      <c r="AE244" s="1264"/>
    </row>
    <row r="245" spans="1:33" s="58" customFormat="1" ht="19.899999999999999" customHeight="1">
      <c r="A245" s="305" t="s">
        <v>617</v>
      </c>
      <c r="B245" s="303"/>
      <c r="C245" s="303"/>
      <c r="D245" s="303"/>
      <c r="E245" s="303"/>
      <c r="F245" s="303"/>
      <c r="G245" s="303"/>
      <c r="H245" s="303"/>
      <c r="I245" s="303"/>
      <c r="J245" s="303"/>
      <c r="K245" s="303"/>
      <c r="L245" s="303"/>
      <c r="M245" s="303"/>
      <c r="N245" s="303"/>
      <c r="O245" s="303"/>
      <c r="P245" s="303"/>
      <c r="Q245" s="303"/>
      <c r="R245" s="303"/>
      <c r="S245" s="303"/>
      <c r="T245" s="303"/>
      <c r="U245" s="303"/>
      <c r="V245" s="303"/>
      <c r="W245" s="303"/>
      <c r="X245" s="303"/>
      <c r="Y245" s="303"/>
      <c r="Z245" s="303"/>
      <c r="AA245" s="303"/>
      <c r="AB245" s="303"/>
      <c r="AC245" s="303"/>
      <c r="AD245" s="303"/>
      <c r="AE245" s="304"/>
    </row>
    <row r="246" spans="1:33" s="58" customFormat="1" ht="19.899999999999999" customHeight="1">
      <c r="A246" s="1209"/>
      <c r="B246" s="1210"/>
      <c r="C246" s="1210"/>
      <c r="D246" s="1210"/>
      <c r="E246" s="1210"/>
      <c r="F246" s="1210"/>
      <c r="G246" s="1210"/>
      <c r="H246" s="1210"/>
      <c r="I246" s="1210"/>
      <c r="J246" s="1210"/>
      <c r="K246" s="1210"/>
      <c r="L246" s="1210"/>
      <c r="M246" s="1210"/>
      <c r="N246" s="1210"/>
      <c r="O246" s="1210"/>
      <c r="P246" s="1210"/>
      <c r="Q246" s="1210"/>
      <c r="R246" s="1210"/>
      <c r="S246" s="1210"/>
      <c r="T246" s="1210"/>
      <c r="U246" s="1210"/>
      <c r="V246" s="1210"/>
      <c r="W246" s="1210"/>
      <c r="X246" s="1210"/>
      <c r="Y246" s="1210"/>
      <c r="Z246" s="1210"/>
      <c r="AA246" s="1210"/>
      <c r="AB246" s="1210"/>
      <c r="AC246" s="1210"/>
      <c r="AD246" s="1210"/>
      <c r="AE246" s="1211"/>
      <c r="AG246" s="186"/>
    </row>
    <row r="247" spans="1:33" s="58" customFormat="1" ht="19.899999999999999" customHeight="1">
      <c r="A247" s="1212"/>
      <c r="B247" s="1213"/>
      <c r="C247" s="1213"/>
      <c r="D247" s="1213"/>
      <c r="E247" s="1213"/>
      <c r="F247" s="1213"/>
      <c r="G247" s="1213"/>
      <c r="H247" s="1213"/>
      <c r="I247" s="1213"/>
      <c r="J247" s="1213"/>
      <c r="K247" s="1213"/>
      <c r="L247" s="1213"/>
      <c r="M247" s="1213"/>
      <c r="N247" s="1213"/>
      <c r="O247" s="1213"/>
      <c r="P247" s="1213"/>
      <c r="Q247" s="1213"/>
      <c r="R247" s="1213"/>
      <c r="S247" s="1213"/>
      <c r="T247" s="1213"/>
      <c r="U247" s="1213"/>
      <c r="V247" s="1213"/>
      <c r="W247" s="1213"/>
      <c r="X247" s="1213"/>
      <c r="Y247" s="1213"/>
      <c r="Z247" s="1213"/>
      <c r="AA247" s="1213"/>
      <c r="AB247" s="1213"/>
      <c r="AC247" s="1213"/>
      <c r="AD247" s="1213"/>
      <c r="AE247" s="1214"/>
      <c r="AG247" s="186"/>
    </row>
    <row r="248" spans="1:33" s="58" customFormat="1" ht="19.899999999999999" customHeight="1">
      <c r="A248" s="1212"/>
      <c r="B248" s="1213"/>
      <c r="C248" s="1213"/>
      <c r="D248" s="1213"/>
      <c r="E248" s="1213"/>
      <c r="F248" s="1213"/>
      <c r="G248" s="1213"/>
      <c r="H248" s="1213"/>
      <c r="I248" s="1213"/>
      <c r="J248" s="1213"/>
      <c r="K248" s="1213"/>
      <c r="L248" s="1213"/>
      <c r="M248" s="1213"/>
      <c r="N248" s="1213"/>
      <c r="O248" s="1213"/>
      <c r="P248" s="1213"/>
      <c r="Q248" s="1213"/>
      <c r="R248" s="1213"/>
      <c r="S248" s="1213"/>
      <c r="T248" s="1213"/>
      <c r="U248" s="1213"/>
      <c r="V248" s="1213"/>
      <c r="W248" s="1213"/>
      <c r="X248" s="1213"/>
      <c r="Y248" s="1213"/>
      <c r="Z248" s="1213"/>
      <c r="AA248" s="1213"/>
      <c r="AB248" s="1213"/>
      <c r="AC248" s="1213"/>
      <c r="AD248" s="1213"/>
      <c r="AE248" s="1214"/>
      <c r="AG248" s="186"/>
    </row>
    <row r="249" spans="1:33" s="58" customFormat="1" ht="19.899999999999999" customHeight="1">
      <c r="A249" s="1212"/>
      <c r="B249" s="1213"/>
      <c r="C249" s="1213"/>
      <c r="D249" s="1213"/>
      <c r="E249" s="1213"/>
      <c r="F249" s="1213"/>
      <c r="G249" s="1213"/>
      <c r="H249" s="1213"/>
      <c r="I249" s="1213"/>
      <c r="J249" s="1213"/>
      <c r="K249" s="1213"/>
      <c r="L249" s="1213"/>
      <c r="M249" s="1213"/>
      <c r="N249" s="1213"/>
      <c r="O249" s="1213"/>
      <c r="P249" s="1213"/>
      <c r="Q249" s="1213"/>
      <c r="R249" s="1213"/>
      <c r="S249" s="1213"/>
      <c r="T249" s="1213"/>
      <c r="U249" s="1213"/>
      <c r="V249" s="1213"/>
      <c r="W249" s="1213"/>
      <c r="X249" s="1213"/>
      <c r="Y249" s="1213"/>
      <c r="Z249" s="1213"/>
      <c r="AA249" s="1213"/>
      <c r="AB249" s="1213"/>
      <c r="AC249" s="1213"/>
      <c r="AD249" s="1213"/>
      <c r="AE249" s="1214"/>
      <c r="AG249" s="186"/>
    </row>
    <row r="250" spans="1:33" s="58" customFormat="1" ht="19.899999999999999" customHeight="1">
      <c r="A250" s="1212"/>
      <c r="B250" s="1213"/>
      <c r="C250" s="1213"/>
      <c r="D250" s="1213"/>
      <c r="E250" s="1213"/>
      <c r="F250" s="1213"/>
      <c r="G250" s="1213"/>
      <c r="H250" s="1213"/>
      <c r="I250" s="1213"/>
      <c r="J250" s="1213"/>
      <c r="K250" s="1213"/>
      <c r="L250" s="1213"/>
      <c r="M250" s="1213"/>
      <c r="N250" s="1213"/>
      <c r="O250" s="1213"/>
      <c r="P250" s="1213"/>
      <c r="Q250" s="1213"/>
      <c r="R250" s="1213"/>
      <c r="S250" s="1213"/>
      <c r="T250" s="1213"/>
      <c r="U250" s="1213"/>
      <c r="V250" s="1213"/>
      <c r="W250" s="1213"/>
      <c r="X250" s="1213"/>
      <c r="Y250" s="1213"/>
      <c r="Z250" s="1213"/>
      <c r="AA250" s="1213"/>
      <c r="AB250" s="1213"/>
      <c r="AC250" s="1213"/>
      <c r="AD250" s="1213"/>
      <c r="AE250" s="1214"/>
      <c r="AG250" s="186"/>
    </row>
    <row r="251" spans="1:33" s="58" customFormat="1" ht="19.899999999999999" customHeight="1">
      <c r="A251" s="1212"/>
      <c r="B251" s="1213"/>
      <c r="C251" s="1213"/>
      <c r="D251" s="1213"/>
      <c r="E251" s="1213"/>
      <c r="F251" s="1213"/>
      <c r="G251" s="1213"/>
      <c r="H251" s="1213"/>
      <c r="I251" s="1213"/>
      <c r="J251" s="1213"/>
      <c r="K251" s="1213"/>
      <c r="L251" s="1213"/>
      <c r="M251" s="1213"/>
      <c r="N251" s="1213"/>
      <c r="O251" s="1213"/>
      <c r="P251" s="1213"/>
      <c r="Q251" s="1213"/>
      <c r="R251" s="1213"/>
      <c r="S251" s="1213"/>
      <c r="T251" s="1213"/>
      <c r="U251" s="1213"/>
      <c r="V251" s="1213"/>
      <c r="W251" s="1213"/>
      <c r="X251" s="1213"/>
      <c r="Y251" s="1213"/>
      <c r="Z251" s="1213"/>
      <c r="AA251" s="1213"/>
      <c r="AB251" s="1213"/>
      <c r="AC251" s="1213"/>
      <c r="AD251" s="1213"/>
      <c r="AE251" s="1214"/>
      <c r="AG251" s="186"/>
    </row>
    <row r="252" spans="1:33" s="58" customFormat="1" ht="19.899999999999999" customHeight="1">
      <c r="A252" s="1212"/>
      <c r="B252" s="1213"/>
      <c r="C252" s="1213"/>
      <c r="D252" s="1213"/>
      <c r="E252" s="1213"/>
      <c r="F252" s="1213"/>
      <c r="G252" s="1213"/>
      <c r="H252" s="1213"/>
      <c r="I252" s="1213"/>
      <c r="J252" s="1213"/>
      <c r="K252" s="1213"/>
      <c r="L252" s="1213"/>
      <c r="M252" s="1213"/>
      <c r="N252" s="1213"/>
      <c r="O252" s="1213"/>
      <c r="P252" s="1213"/>
      <c r="Q252" s="1213"/>
      <c r="R252" s="1213"/>
      <c r="S252" s="1213"/>
      <c r="T252" s="1213"/>
      <c r="U252" s="1213"/>
      <c r="V252" s="1213"/>
      <c r="W252" s="1213"/>
      <c r="X252" s="1213"/>
      <c r="Y252" s="1213"/>
      <c r="Z252" s="1213"/>
      <c r="AA252" s="1213"/>
      <c r="AB252" s="1213"/>
      <c r="AC252" s="1213"/>
      <c r="AD252" s="1213"/>
      <c r="AE252" s="1214"/>
      <c r="AG252" s="186"/>
    </row>
    <row r="253" spans="1:33" s="58" customFormat="1" ht="19.899999999999999" customHeight="1">
      <c r="A253" s="1212"/>
      <c r="B253" s="1213"/>
      <c r="C253" s="1213"/>
      <c r="D253" s="1213"/>
      <c r="E253" s="1213"/>
      <c r="F253" s="1213"/>
      <c r="G253" s="1213"/>
      <c r="H253" s="1213"/>
      <c r="I253" s="1213"/>
      <c r="J253" s="1213"/>
      <c r="K253" s="1213"/>
      <c r="L253" s="1213"/>
      <c r="M253" s="1213"/>
      <c r="N253" s="1213"/>
      <c r="O253" s="1213"/>
      <c r="P253" s="1213"/>
      <c r="Q253" s="1213"/>
      <c r="R253" s="1213"/>
      <c r="S253" s="1213"/>
      <c r="T253" s="1213"/>
      <c r="U253" s="1213"/>
      <c r="V253" s="1213"/>
      <c r="W253" s="1213"/>
      <c r="X253" s="1213"/>
      <c r="Y253" s="1213"/>
      <c r="Z253" s="1213"/>
      <c r="AA253" s="1213"/>
      <c r="AB253" s="1213"/>
      <c r="AC253" s="1213"/>
      <c r="AD253" s="1213"/>
      <c r="AE253" s="1214"/>
      <c r="AG253" s="186"/>
    </row>
    <row r="254" spans="1:33" s="58" customFormat="1" ht="19.899999999999999" customHeight="1">
      <c r="A254" s="1212"/>
      <c r="B254" s="1213"/>
      <c r="C254" s="1213"/>
      <c r="D254" s="1213"/>
      <c r="E254" s="1213"/>
      <c r="F254" s="1213"/>
      <c r="G254" s="1213"/>
      <c r="H254" s="1213"/>
      <c r="I254" s="1213"/>
      <c r="J254" s="1213"/>
      <c r="K254" s="1213"/>
      <c r="L254" s="1213"/>
      <c r="M254" s="1213"/>
      <c r="N254" s="1213"/>
      <c r="O254" s="1213"/>
      <c r="P254" s="1213"/>
      <c r="Q254" s="1213"/>
      <c r="R254" s="1213"/>
      <c r="S254" s="1213"/>
      <c r="T254" s="1213"/>
      <c r="U254" s="1213"/>
      <c r="V254" s="1213"/>
      <c r="W254" s="1213"/>
      <c r="X254" s="1213"/>
      <c r="Y254" s="1213"/>
      <c r="Z254" s="1213"/>
      <c r="AA254" s="1213"/>
      <c r="AB254" s="1213"/>
      <c r="AC254" s="1213"/>
      <c r="AD254" s="1213"/>
      <c r="AE254" s="1214"/>
      <c r="AG254" s="186"/>
    </row>
    <row r="255" spans="1:33" s="58" customFormat="1" ht="19.899999999999999" customHeight="1">
      <c r="A255" s="1212"/>
      <c r="B255" s="1213"/>
      <c r="C255" s="1213"/>
      <c r="D255" s="1213"/>
      <c r="E255" s="1213"/>
      <c r="F255" s="1213"/>
      <c r="G255" s="1213"/>
      <c r="H255" s="1213"/>
      <c r="I255" s="1213"/>
      <c r="J255" s="1213"/>
      <c r="K255" s="1213"/>
      <c r="L255" s="1213"/>
      <c r="M255" s="1213"/>
      <c r="N255" s="1213"/>
      <c r="O255" s="1213"/>
      <c r="P255" s="1213"/>
      <c r="Q255" s="1213"/>
      <c r="R255" s="1213"/>
      <c r="S255" s="1213"/>
      <c r="T255" s="1213"/>
      <c r="U255" s="1213"/>
      <c r="V255" s="1213"/>
      <c r="W255" s="1213"/>
      <c r="X255" s="1213"/>
      <c r="Y255" s="1213"/>
      <c r="Z255" s="1213"/>
      <c r="AA255" s="1213"/>
      <c r="AB255" s="1213"/>
      <c r="AC255" s="1213"/>
      <c r="AD255" s="1213"/>
      <c r="AE255" s="1214"/>
      <c r="AG255" s="186"/>
    </row>
    <row r="256" spans="1:33" s="58" customFormat="1" ht="19.899999999999999" customHeight="1">
      <c r="A256" s="1212"/>
      <c r="B256" s="1213"/>
      <c r="C256" s="1213"/>
      <c r="D256" s="1213"/>
      <c r="E256" s="1213"/>
      <c r="F256" s="1213"/>
      <c r="G256" s="1213"/>
      <c r="H256" s="1213"/>
      <c r="I256" s="1213"/>
      <c r="J256" s="1213"/>
      <c r="K256" s="1213"/>
      <c r="L256" s="1213"/>
      <c r="M256" s="1213"/>
      <c r="N256" s="1213"/>
      <c r="O256" s="1213"/>
      <c r="P256" s="1213"/>
      <c r="Q256" s="1213"/>
      <c r="R256" s="1213"/>
      <c r="S256" s="1213"/>
      <c r="T256" s="1213"/>
      <c r="U256" s="1213"/>
      <c r="V256" s="1213"/>
      <c r="W256" s="1213"/>
      <c r="X256" s="1213"/>
      <c r="Y256" s="1213"/>
      <c r="Z256" s="1213"/>
      <c r="AA256" s="1213"/>
      <c r="AB256" s="1213"/>
      <c r="AC256" s="1213"/>
      <c r="AD256" s="1213"/>
      <c r="AE256" s="1214"/>
      <c r="AG256" s="186"/>
    </row>
    <row r="257" spans="1:33" s="58" customFormat="1" ht="19.899999999999999" customHeight="1">
      <c r="A257" s="1212"/>
      <c r="B257" s="1213"/>
      <c r="C257" s="1213"/>
      <c r="D257" s="1213"/>
      <c r="E257" s="1213"/>
      <c r="F257" s="1213"/>
      <c r="G257" s="1213"/>
      <c r="H257" s="1213"/>
      <c r="I257" s="1213"/>
      <c r="J257" s="1213"/>
      <c r="K257" s="1213"/>
      <c r="L257" s="1213"/>
      <c r="M257" s="1213"/>
      <c r="N257" s="1213"/>
      <c r="O257" s="1213"/>
      <c r="P257" s="1213"/>
      <c r="Q257" s="1213"/>
      <c r="R257" s="1213"/>
      <c r="S257" s="1213"/>
      <c r="T257" s="1213"/>
      <c r="U257" s="1213"/>
      <c r="V257" s="1213"/>
      <c r="W257" s="1213"/>
      <c r="X257" s="1213"/>
      <c r="Y257" s="1213"/>
      <c r="Z257" s="1213"/>
      <c r="AA257" s="1213"/>
      <c r="AB257" s="1213"/>
      <c r="AC257" s="1213"/>
      <c r="AD257" s="1213"/>
      <c r="AE257" s="1214"/>
      <c r="AG257" s="186"/>
    </row>
    <row r="258" spans="1:33" s="58" customFormat="1" ht="19.899999999999999" customHeight="1">
      <c r="A258" s="1212"/>
      <c r="B258" s="1213"/>
      <c r="C258" s="1213"/>
      <c r="D258" s="1213"/>
      <c r="E258" s="1213"/>
      <c r="F258" s="1213"/>
      <c r="G258" s="1213"/>
      <c r="H258" s="1213"/>
      <c r="I258" s="1213"/>
      <c r="J258" s="1213"/>
      <c r="K258" s="1213"/>
      <c r="L258" s="1213"/>
      <c r="M258" s="1213"/>
      <c r="N258" s="1213"/>
      <c r="O258" s="1213"/>
      <c r="P258" s="1213"/>
      <c r="Q258" s="1213"/>
      <c r="R258" s="1213"/>
      <c r="S258" s="1213"/>
      <c r="T258" s="1213"/>
      <c r="U258" s="1213"/>
      <c r="V258" s="1213"/>
      <c r="W258" s="1213"/>
      <c r="X258" s="1213"/>
      <c r="Y258" s="1213"/>
      <c r="Z258" s="1213"/>
      <c r="AA258" s="1213"/>
      <c r="AB258" s="1213"/>
      <c r="AC258" s="1213"/>
      <c r="AD258" s="1213"/>
      <c r="AE258" s="1214"/>
      <c r="AG258" s="186"/>
    </row>
    <row r="259" spans="1:33" s="58" customFormat="1" ht="19.899999999999999" customHeight="1">
      <c r="A259" s="1212"/>
      <c r="B259" s="1213"/>
      <c r="C259" s="1213"/>
      <c r="D259" s="1213"/>
      <c r="E259" s="1213"/>
      <c r="F259" s="1213"/>
      <c r="G259" s="1213"/>
      <c r="H259" s="1213"/>
      <c r="I259" s="1213"/>
      <c r="J259" s="1213"/>
      <c r="K259" s="1213"/>
      <c r="L259" s="1213"/>
      <c r="M259" s="1213"/>
      <c r="N259" s="1213"/>
      <c r="O259" s="1213"/>
      <c r="P259" s="1213"/>
      <c r="Q259" s="1213"/>
      <c r="R259" s="1213"/>
      <c r="S259" s="1213"/>
      <c r="T259" s="1213"/>
      <c r="U259" s="1213"/>
      <c r="V259" s="1213"/>
      <c r="W259" s="1213"/>
      <c r="X259" s="1213"/>
      <c r="Y259" s="1213"/>
      <c r="Z259" s="1213"/>
      <c r="AA259" s="1213"/>
      <c r="AB259" s="1213"/>
      <c r="AC259" s="1213"/>
      <c r="AD259" s="1213"/>
      <c r="AE259" s="1214"/>
      <c r="AG259" s="186"/>
    </row>
    <row r="260" spans="1:33" s="58" customFormat="1" ht="19.899999999999999" customHeight="1">
      <c r="A260" s="1212"/>
      <c r="B260" s="1213"/>
      <c r="C260" s="1213"/>
      <c r="D260" s="1213"/>
      <c r="E260" s="1213"/>
      <c r="F260" s="1213"/>
      <c r="G260" s="1213"/>
      <c r="H260" s="1213"/>
      <c r="I260" s="1213"/>
      <c r="J260" s="1213"/>
      <c r="K260" s="1213"/>
      <c r="L260" s="1213"/>
      <c r="M260" s="1213"/>
      <c r="N260" s="1213"/>
      <c r="O260" s="1213"/>
      <c r="P260" s="1213"/>
      <c r="Q260" s="1213"/>
      <c r="R260" s="1213"/>
      <c r="S260" s="1213"/>
      <c r="T260" s="1213"/>
      <c r="U260" s="1213"/>
      <c r="V260" s="1213"/>
      <c r="W260" s="1213"/>
      <c r="X260" s="1213"/>
      <c r="Y260" s="1213"/>
      <c r="Z260" s="1213"/>
      <c r="AA260" s="1213"/>
      <c r="AB260" s="1213"/>
      <c r="AC260" s="1213"/>
      <c r="AD260" s="1213"/>
      <c r="AE260" s="1214"/>
      <c r="AG260" s="186"/>
    </row>
    <row r="261" spans="1:33" s="58" customFormat="1" ht="19.899999999999999" customHeight="1">
      <c r="A261" s="1215"/>
      <c r="B261" s="1216"/>
      <c r="C261" s="1216"/>
      <c r="D261" s="1216"/>
      <c r="E261" s="1216"/>
      <c r="F261" s="1216"/>
      <c r="G261" s="1216"/>
      <c r="H261" s="1216"/>
      <c r="I261" s="1216"/>
      <c r="J261" s="1216"/>
      <c r="K261" s="1216"/>
      <c r="L261" s="1216"/>
      <c r="M261" s="1216"/>
      <c r="N261" s="1216"/>
      <c r="O261" s="1216"/>
      <c r="P261" s="1216"/>
      <c r="Q261" s="1216"/>
      <c r="R261" s="1216"/>
      <c r="S261" s="1216"/>
      <c r="T261" s="1216"/>
      <c r="U261" s="1216"/>
      <c r="V261" s="1216"/>
      <c r="W261" s="1216"/>
      <c r="X261" s="1216"/>
      <c r="Y261" s="1216"/>
      <c r="Z261" s="1216"/>
      <c r="AA261" s="1216"/>
      <c r="AB261" s="1216"/>
      <c r="AC261" s="1216"/>
      <c r="AD261" s="1216"/>
      <c r="AE261" s="1217"/>
    </row>
    <row r="262" spans="1:33" s="56" customFormat="1" ht="20.65" customHeight="1"/>
    <row r="263" spans="1:33" s="56" customFormat="1" ht="20.65" customHeight="1">
      <c r="A263" s="1229" t="s">
        <v>684</v>
      </c>
      <c r="B263" s="1229"/>
      <c r="C263" s="1229"/>
      <c r="D263" s="1229"/>
      <c r="E263" s="1229"/>
      <c r="F263" s="1229"/>
      <c r="G263" s="1229"/>
      <c r="H263" s="1229"/>
      <c r="I263" s="1229"/>
      <c r="J263" s="1229"/>
      <c r="K263" s="1229"/>
      <c r="L263" s="1229"/>
      <c r="M263" s="1229"/>
      <c r="N263" s="1229"/>
      <c r="O263" s="1229"/>
      <c r="P263" s="1229"/>
      <c r="Q263" s="1229"/>
      <c r="R263" s="1229"/>
      <c r="S263" s="1229"/>
      <c r="T263" s="1229"/>
      <c r="U263" s="1229"/>
      <c r="V263" s="1229"/>
      <c r="W263" s="1229"/>
      <c r="X263" s="1229"/>
      <c r="Y263" s="1229"/>
      <c r="Z263" s="1229"/>
      <c r="AA263" s="1229"/>
      <c r="AB263" s="1229"/>
      <c r="AC263" s="1229"/>
      <c r="AD263" s="1229"/>
      <c r="AE263" s="1229"/>
    </row>
    <row r="264" spans="1:33" s="57" customFormat="1" ht="20.65" customHeight="1">
      <c r="A264" s="1229"/>
      <c r="B264" s="1229"/>
      <c r="C264" s="1229"/>
      <c r="D264" s="1229"/>
      <c r="E264" s="1229"/>
      <c r="F264" s="1229"/>
      <c r="G264" s="1229"/>
      <c r="H264" s="1229"/>
      <c r="I264" s="1229"/>
      <c r="J264" s="1229"/>
      <c r="K264" s="1229"/>
      <c r="L264" s="1229"/>
      <c r="M264" s="1229"/>
      <c r="N264" s="1229"/>
      <c r="O264" s="1229"/>
      <c r="P264" s="1229"/>
      <c r="Q264" s="1229"/>
      <c r="R264" s="1229"/>
      <c r="S264" s="1229"/>
      <c r="T264" s="1229"/>
      <c r="U264" s="1229"/>
      <c r="V264" s="1229"/>
      <c r="W264" s="1229"/>
      <c r="X264" s="1229"/>
      <c r="Y264" s="1229"/>
      <c r="Z264" s="1229"/>
      <c r="AA264" s="1229"/>
      <c r="AB264" s="1229"/>
      <c r="AC264" s="1229"/>
      <c r="AD264" s="1229"/>
      <c r="AE264" s="1229"/>
    </row>
    <row r="265" spans="1:33" s="189" customFormat="1" ht="20.65" customHeight="1"/>
    <row r="266" spans="1:33" s="58" customFormat="1" ht="20.65" customHeight="1">
      <c r="B266" s="58" t="s">
        <v>428</v>
      </c>
      <c r="G266" s="58" t="s">
        <v>115</v>
      </c>
      <c r="H266" s="1218">
        <f>+H45</f>
        <v>0</v>
      </c>
      <c r="I266" s="1218"/>
      <c r="J266" s="1218"/>
      <c r="K266" s="1218"/>
      <c r="L266" s="1218"/>
      <c r="M266" s="1218"/>
      <c r="N266" s="1218"/>
      <c r="O266" s="1218"/>
      <c r="P266" s="1218"/>
      <c r="Q266" s="1218"/>
      <c r="R266" s="1218"/>
      <c r="S266" s="1218"/>
      <c r="T266" s="1218"/>
      <c r="U266" s="1218"/>
      <c r="V266" s="1218"/>
      <c r="W266" s="1218"/>
      <c r="X266" s="1218"/>
      <c r="Y266" s="1218"/>
      <c r="Z266" s="1218"/>
      <c r="AA266" s="1218"/>
      <c r="AB266" s="216"/>
      <c r="AC266" s="216"/>
      <c r="AD266" s="216"/>
      <c r="AE266" s="216"/>
      <c r="AG266" s="187" t="s">
        <v>687</v>
      </c>
    </row>
    <row r="267" spans="1:33" s="58" customFormat="1" ht="20.65" customHeight="1">
      <c r="D267" s="99"/>
      <c r="E267" s="99"/>
      <c r="F267" s="99"/>
      <c r="G267" s="99"/>
      <c r="H267" s="99"/>
      <c r="I267" s="99"/>
      <c r="AG267" s="187" t="s">
        <v>688</v>
      </c>
    </row>
    <row r="268" spans="1:33" s="62" customFormat="1" ht="20.65" customHeight="1">
      <c r="A268" s="1219" t="s">
        <v>415</v>
      </c>
      <c r="B268" s="380"/>
      <c r="C268" s="380"/>
      <c r="D268" s="380"/>
      <c r="E268" s="380"/>
      <c r="F268" s="1220"/>
      <c r="G268" s="1221"/>
      <c r="H268" s="1221"/>
      <c r="I268" s="1221"/>
      <c r="J268" s="1221"/>
      <c r="K268" s="1222"/>
      <c r="L268" s="1220"/>
      <c r="M268" s="1221"/>
      <c r="N268" s="1221"/>
      <c r="O268" s="1221"/>
      <c r="P268" s="1222"/>
      <c r="Q268" s="1220"/>
      <c r="R268" s="1221"/>
      <c r="S268" s="1221"/>
      <c r="T268" s="1221"/>
      <c r="U268" s="1222"/>
      <c r="V268" s="1223" t="s">
        <v>444</v>
      </c>
      <c r="W268" s="1224"/>
      <c r="X268" s="1224"/>
      <c r="Y268" s="1224"/>
      <c r="Z268" s="1225"/>
      <c r="AA268" s="1226" t="s">
        <v>919</v>
      </c>
      <c r="AB268" s="1227"/>
      <c r="AC268" s="1227"/>
      <c r="AD268" s="1227"/>
      <c r="AE268" s="1228"/>
      <c r="AG268" s="187" t="s">
        <v>689</v>
      </c>
    </row>
    <row r="269" spans="1:33" s="62" customFormat="1" ht="20.65" customHeight="1">
      <c r="A269" s="1182" t="s">
        <v>445</v>
      </c>
      <c r="B269" s="1183"/>
      <c r="C269" s="1183"/>
      <c r="D269" s="1183"/>
      <c r="E269" s="1183"/>
      <c r="F269" s="1184"/>
      <c r="G269" s="1184"/>
      <c r="H269" s="1184"/>
      <c r="I269" s="1184"/>
      <c r="J269" s="1184"/>
      <c r="K269" s="1184"/>
      <c r="L269" s="1184"/>
      <c r="M269" s="1184"/>
      <c r="N269" s="1184"/>
      <c r="O269" s="1184"/>
      <c r="P269" s="1184"/>
      <c r="Q269" s="1183" t="s">
        <v>446</v>
      </c>
      <c r="R269" s="1183"/>
      <c r="S269" s="1183"/>
      <c r="T269" s="1183"/>
      <c r="U269" s="1183"/>
      <c r="V269" s="1184"/>
      <c r="W269" s="1184"/>
      <c r="X269" s="1184"/>
      <c r="Y269" s="1184"/>
      <c r="Z269" s="1184"/>
      <c r="AA269" s="1184"/>
      <c r="AB269" s="1184"/>
      <c r="AC269" s="1184"/>
      <c r="AD269" s="1184"/>
      <c r="AE269" s="1184"/>
      <c r="AG269" s="187" t="s">
        <v>690</v>
      </c>
    </row>
    <row r="270" spans="1:33" s="62" customFormat="1" ht="20.65" customHeight="1">
      <c r="A270" s="1185" t="s">
        <v>686</v>
      </c>
      <c r="B270" s="1186"/>
      <c r="C270" s="1186"/>
      <c r="D270" s="1186"/>
      <c r="E270" s="1186"/>
      <c r="F270" s="1186"/>
      <c r="G270" s="1186"/>
      <c r="H270" s="1186"/>
      <c r="I270" s="1186"/>
      <c r="J270" s="1186"/>
      <c r="K270" s="1186"/>
      <c r="L270" s="1186"/>
      <c r="M270" s="1186"/>
      <c r="N270" s="1186"/>
      <c r="O270" s="1186"/>
      <c r="P270" s="1186"/>
      <c r="Q270" s="1186"/>
      <c r="R270" s="1186"/>
      <c r="S270" s="1186"/>
      <c r="T270" s="1186"/>
      <c r="U270" s="1186"/>
      <c r="V270" s="1186"/>
      <c r="W270" s="1186"/>
      <c r="X270" s="1186"/>
      <c r="Y270" s="1186"/>
      <c r="Z270" s="1186"/>
      <c r="AA270" s="1186"/>
      <c r="AB270" s="1186"/>
      <c r="AC270" s="1186"/>
      <c r="AD270" s="1186"/>
      <c r="AE270" s="1186"/>
    </row>
    <row r="271" spans="1:33" s="62" customFormat="1" ht="20.65" customHeight="1">
      <c r="A271" s="1187"/>
      <c r="B271" s="1188"/>
      <c r="C271" s="1188"/>
      <c r="D271" s="1188"/>
      <c r="E271" s="1188"/>
      <c r="F271" s="1188"/>
      <c r="G271" s="1188"/>
      <c r="H271" s="1188"/>
      <c r="I271" s="1188"/>
      <c r="J271" s="1188"/>
      <c r="K271" s="1188"/>
      <c r="L271" s="1188"/>
      <c r="M271" s="1188"/>
      <c r="N271" s="1188"/>
      <c r="O271" s="1188"/>
      <c r="P271" s="1188"/>
      <c r="Q271" s="1188"/>
      <c r="R271" s="1188"/>
      <c r="S271" s="1188"/>
      <c r="T271" s="1188"/>
      <c r="U271" s="1188"/>
      <c r="V271" s="1188"/>
      <c r="W271" s="1188"/>
      <c r="X271" s="1188"/>
      <c r="Y271" s="1188"/>
      <c r="Z271" s="1188"/>
      <c r="AA271" s="1188"/>
      <c r="AB271" s="1188"/>
      <c r="AC271" s="1188"/>
      <c r="AD271" s="1188"/>
      <c r="AE271" s="1188"/>
    </row>
    <row r="272" spans="1:33" s="190" customFormat="1" ht="20.65" customHeight="1">
      <c r="A272" s="1114" t="s">
        <v>447</v>
      </c>
      <c r="B272" s="1114"/>
      <c r="C272" s="1114"/>
      <c r="D272" s="1114"/>
      <c r="E272" s="1114"/>
      <c r="F272" s="1114"/>
      <c r="G272" s="1178" t="s">
        <v>448</v>
      </c>
      <c r="H272" s="1114"/>
      <c r="I272" s="1114"/>
      <c r="J272" s="1114"/>
      <c r="K272" s="1114"/>
      <c r="L272" s="1178" t="s">
        <v>449</v>
      </c>
      <c r="M272" s="1114"/>
      <c r="N272" s="1114"/>
      <c r="O272" s="1114"/>
      <c r="P272" s="1114"/>
      <c r="Q272" s="1114" t="s">
        <v>447</v>
      </c>
      <c r="R272" s="1114"/>
      <c r="S272" s="1114"/>
      <c r="T272" s="1114"/>
      <c r="U272" s="1114"/>
      <c r="V272" s="1114"/>
      <c r="W272" s="1178" t="s">
        <v>448</v>
      </c>
      <c r="X272" s="1114"/>
      <c r="Y272" s="1114"/>
      <c r="Z272" s="1114"/>
      <c r="AA272" s="1114"/>
      <c r="AB272" s="1179" t="s">
        <v>449</v>
      </c>
      <c r="AC272" s="1180"/>
      <c r="AD272" s="1180"/>
      <c r="AE272" s="1181"/>
    </row>
    <row r="273" spans="1:31" s="190" customFormat="1" ht="30" customHeight="1">
      <c r="A273" s="1169"/>
      <c r="B273" s="1169"/>
      <c r="C273" s="1169"/>
      <c r="D273" s="1169"/>
      <c r="E273" s="1169"/>
      <c r="F273" s="1169"/>
      <c r="G273" s="1170" t="s">
        <v>310</v>
      </c>
      <c r="H273" s="1170"/>
      <c r="I273" s="1170"/>
      <c r="J273" s="1170"/>
      <c r="K273" s="1170"/>
      <c r="L273" s="1170" t="s">
        <v>310</v>
      </c>
      <c r="M273" s="1170"/>
      <c r="N273" s="1170"/>
      <c r="O273" s="1170"/>
      <c r="P273" s="1170"/>
      <c r="Q273" s="1169"/>
      <c r="R273" s="1169"/>
      <c r="S273" s="1169"/>
      <c r="T273" s="1169"/>
      <c r="U273" s="1169"/>
      <c r="V273" s="1169"/>
      <c r="W273" s="1170" t="s">
        <v>310</v>
      </c>
      <c r="X273" s="1170"/>
      <c r="Y273" s="1170"/>
      <c r="Z273" s="1170"/>
      <c r="AA273" s="1170"/>
      <c r="AB273" s="1171" t="s">
        <v>310</v>
      </c>
      <c r="AC273" s="991"/>
      <c r="AD273" s="991"/>
      <c r="AE273" s="992"/>
    </row>
    <row r="274" spans="1:31" s="190" customFormat="1" ht="30" customHeight="1">
      <c r="A274" s="1169"/>
      <c r="B274" s="1169"/>
      <c r="C274" s="1169"/>
      <c r="D274" s="1169"/>
      <c r="E274" s="1169"/>
      <c r="F274" s="1169"/>
      <c r="G274" s="1170" t="s">
        <v>310</v>
      </c>
      <c r="H274" s="1170"/>
      <c r="I274" s="1170"/>
      <c r="J274" s="1170"/>
      <c r="K274" s="1170"/>
      <c r="L274" s="1170" t="s">
        <v>310</v>
      </c>
      <c r="M274" s="1170"/>
      <c r="N274" s="1170"/>
      <c r="O274" s="1170"/>
      <c r="P274" s="1170"/>
      <c r="Q274" s="1169"/>
      <c r="R274" s="1169"/>
      <c r="S274" s="1169"/>
      <c r="T274" s="1169"/>
      <c r="U274" s="1169"/>
      <c r="V274" s="1169"/>
      <c r="W274" s="1170" t="s">
        <v>310</v>
      </c>
      <c r="X274" s="1170"/>
      <c r="Y274" s="1170"/>
      <c r="Z274" s="1170"/>
      <c r="AA274" s="1170"/>
      <c r="AB274" s="1171" t="s">
        <v>310</v>
      </c>
      <c r="AC274" s="991"/>
      <c r="AD274" s="991"/>
      <c r="AE274" s="992"/>
    </row>
    <row r="275" spans="1:31" s="190" customFormat="1" ht="30" customHeight="1">
      <c r="A275" s="1169"/>
      <c r="B275" s="1169"/>
      <c r="C275" s="1169"/>
      <c r="D275" s="1169"/>
      <c r="E275" s="1169"/>
      <c r="F275" s="1169"/>
      <c r="G275" s="1170" t="s">
        <v>310</v>
      </c>
      <c r="H275" s="1170"/>
      <c r="I275" s="1170"/>
      <c r="J275" s="1170"/>
      <c r="K275" s="1170"/>
      <c r="L275" s="1170" t="s">
        <v>310</v>
      </c>
      <c r="M275" s="1170"/>
      <c r="N275" s="1170"/>
      <c r="O275" s="1170"/>
      <c r="P275" s="1170"/>
      <c r="Q275" s="1169"/>
      <c r="R275" s="1169"/>
      <c r="S275" s="1169"/>
      <c r="T275" s="1169"/>
      <c r="U275" s="1169"/>
      <c r="V275" s="1169"/>
      <c r="W275" s="1170" t="s">
        <v>310</v>
      </c>
      <c r="X275" s="1170"/>
      <c r="Y275" s="1170"/>
      <c r="Z275" s="1170"/>
      <c r="AA275" s="1170"/>
      <c r="AB275" s="1171" t="s">
        <v>310</v>
      </c>
      <c r="AC275" s="991"/>
      <c r="AD275" s="991"/>
      <c r="AE275" s="992"/>
    </row>
    <row r="276" spans="1:31" s="190" customFormat="1" ht="30" customHeight="1">
      <c r="A276" s="1169"/>
      <c r="B276" s="1169"/>
      <c r="C276" s="1169"/>
      <c r="D276" s="1169"/>
      <c r="E276" s="1169"/>
      <c r="F276" s="1169"/>
      <c r="G276" s="1170" t="s">
        <v>310</v>
      </c>
      <c r="H276" s="1170"/>
      <c r="I276" s="1170"/>
      <c r="J276" s="1170"/>
      <c r="K276" s="1170"/>
      <c r="L276" s="1170" t="s">
        <v>310</v>
      </c>
      <c r="M276" s="1170"/>
      <c r="N276" s="1170"/>
      <c r="O276" s="1170"/>
      <c r="P276" s="1170"/>
      <c r="Q276" s="1169"/>
      <c r="R276" s="1169"/>
      <c r="S276" s="1169"/>
      <c r="T276" s="1169"/>
      <c r="U276" s="1169"/>
      <c r="V276" s="1169"/>
      <c r="W276" s="1170" t="s">
        <v>310</v>
      </c>
      <c r="X276" s="1170"/>
      <c r="Y276" s="1170"/>
      <c r="Z276" s="1170"/>
      <c r="AA276" s="1170"/>
      <c r="AB276" s="1171" t="s">
        <v>310</v>
      </c>
      <c r="AC276" s="991"/>
      <c r="AD276" s="991"/>
      <c r="AE276" s="992"/>
    </row>
    <row r="277" spans="1:31" s="190" customFormat="1" ht="30" customHeight="1">
      <c r="A277" s="1169"/>
      <c r="B277" s="1169"/>
      <c r="C277" s="1169"/>
      <c r="D277" s="1169"/>
      <c r="E277" s="1169"/>
      <c r="F277" s="1169"/>
      <c r="G277" s="1170" t="s">
        <v>310</v>
      </c>
      <c r="H277" s="1170"/>
      <c r="I277" s="1170"/>
      <c r="J277" s="1170"/>
      <c r="K277" s="1170"/>
      <c r="L277" s="1170" t="s">
        <v>310</v>
      </c>
      <c r="M277" s="1170"/>
      <c r="N277" s="1170"/>
      <c r="O277" s="1170"/>
      <c r="P277" s="1170"/>
      <c r="Q277" s="1169"/>
      <c r="R277" s="1169"/>
      <c r="S277" s="1169"/>
      <c r="T277" s="1169"/>
      <c r="U277" s="1169"/>
      <c r="V277" s="1169"/>
      <c r="W277" s="1170" t="s">
        <v>310</v>
      </c>
      <c r="X277" s="1170"/>
      <c r="Y277" s="1170"/>
      <c r="Z277" s="1170"/>
      <c r="AA277" s="1170"/>
      <c r="AB277" s="1171" t="s">
        <v>310</v>
      </c>
      <c r="AC277" s="991"/>
      <c r="AD277" s="991"/>
      <c r="AE277" s="992"/>
    </row>
    <row r="278" spans="1:31" s="190" customFormat="1" ht="30" customHeight="1">
      <c r="A278" s="1169"/>
      <c r="B278" s="1169"/>
      <c r="C278" s="1169"/>
      <c r="D278" s="1169"/>
      <c r="E278" s="1169"/>
      <c r="F278" s="1169"/>
      <c r="G278" s="1170" t="s">
        <v>310</v>
      </c>
      <c r="H278" s="1170"/>
      <c r="I278" s="1170"/>
      <c r="J278" s="1170"/>
      <c r="K278" s="1170"/>
      <c r="L278" s="1170" t="s">
        <v>310</v>
      </c>
      <c r="M278" s="1170"/>
      <c r="N278" s="1170"/>
      <c r="O278" s="1170"/>
      <c r="P278" s="1170"/>
      <c r="Q278" s="1169"/>
      <c r="R278" s="1169"/>
      <c r="S278" s="1169"/>
      <c r="T278" s="1169"/>
      <c r="U278" s="1169"/>
      <c r="V278" s="1169"/>
      <c r="W278" s="1170" t="s">
        <v>310</v>
      </c>
      <c r="X278" s="1170"/>
      <c r="Y278" s="1170"/>
      <c r="Z278" s="1170"/>
      <c r="AA278" s="1170"/>
      <c r="AB278" s="1171" t="s">
        <v>310</v>
      </c>
      <c r="AC278" s="991"/>
      <c r="AD278" s="991"/>
      <c r="AE278" s="992"/>
    </row>
    <row r="279" spans="1:31" s="190" customFormat="1" ht="30" customHeight="1">
      <c r="A279" s="1169"/>
      <c r="B279" s="1169"/>
      <c r="C279" s="1169"/>
      <c r="D279" s="1169"/>
      <c r="E279" s="1169"/>
      <c r="F279" s="1169"/>
      <c r="G279" s="1170" t="s">
        <v>310</v>
      </c>
      <c r="H279" s="1170"/>
      <c r="I279" s="1170"/>
      <c r="J279" s="1170"/>
      <c r="K279" s="1170"/>
      <c r="L279" s="1170" t="s">
        <v>310</v>
      </c>
      <c r="M279" s="1170"/>
      <c r="N279" s="1170"/>
      <c r="O279" s="1170"/>
      <c r="P279" s="1170"/>
      <c r="Q279" s="1169"/>
      <c r="R279" s="1169"/>
      <c r="S279" s="1169"/>
      <c r="T279" s="1169"/>
      <c r="U279" s="1169"/>
      <c r="V279" s="1169"/>
      <c r="W279" s="1170" t="s">
        <v>310</v>
      </c>
      <c r="X279" s="1170"/>
      <c r="Y279" s="1170"/>
      <c r="Z279" s="1170"/>
      <c r="AA279" s="1170"/>
      <c r="AB279" s="1171" t="s">
        <v>310</v>
      </c>
      <c r="AC279" s="991"/>
      <c r="AD279" s="991"/>
      <c r="AE279" s="992"/>
    </row>
    <row r="280" spans="1:31" s="190" customFormat="1" ht="30" customHeight="1">
      <c r="A280" s="1169"/>
      <c r="B280" s="1169"/>
      <c r="C280" s="1169"/>
      <c r="D280" s="1169"/>
      <c r="E280" s="1169"/>
      <c r="F280" s="1169"/>
      <c r="G280" s="1170" t="s">
        <v>310</v>
      </c>
      <c r="H280" s="1170"/>
      <c r="I280" s="1170"/>
      <c r="J280" s="1170"/>
      <c r="K280" s="1170"/>
      <c r="L280" s="1170" t="s">
        <v>310</v>
      </c>
      <c r="M280" s="1170"/>
      <c r="N280" s="1170"/>
      <c r="O280" s="1170"/>
      <c r="P280" s="1170"/>
      <c r="Q280" s="1169"/>
      <c r="R280" s="1169"/>
      <c r="S280" s="1169"/>
      <c r="T280" s="1169"/>
      <c r="U280" s="1169"/>
      <c r="V280" s="1169"/>
      <c r="W280" s="1170" t="s">
        <v>310</v>
      </c>
      <c r="X280" s="1170"/>
      <c r="Y280" s="1170"/>
      <c r="Z280" s="1170"/>
      <c r="AA280" s="1170"/>
      <c r="AB280" s="1171" t="s">
        <v>310</v>
      </c>
      <c r="AC280" s="991"/>
      <c r="AD280" s="991"/>
      <c r="AE280" s="992"/>
    </row>
    <row r="281" spans="1:31" s="190" customFormat="1" ht="30" customHeight="1">
      <c r="A281" s="1169"/>
      <c r="B281" s="1169"/>
      <c r="C281" s="1169"/>
      <c r="D281" s="1169"/>
      <c r="E281" s="1169"/>
      <c r="F281" s="1169"/>
      <c r="G281" s="1170" t="s">
        <v>310</v>
      </c>
      <c r="H281" s="1170"/>
      <c r="I281" s="1170"/>
      <c r="J281" s="1170"/>
      <c r="K281" s="1170"/>
      <c r="L281" s="1170" t="s">
        <v>310</v>
      </c>
      <c r="M281" s="1170"/>
      <c r="N281" s="1170"/>
      <c r="O281" s="1170"/>
      <c r="P281" s="1170"/>
      <c r="Q281" s="1169"/>
      <c r="R281" s="1169"/>
      <c r="S281" s="1169"/>
      <c r="T281" s="1169"/>
      <c r="U281" s="1169"/>
      <c r="V281" s="1169"/>
      <c r="W281" s="1170" t="s">
        <v>310</v>
      </c>
      <c r="X281" s="1170"/>
      <c r="Y281" s="1170"/>
      <c r="Z281" s="1170"/>
      <c r="AA281" s="1170"/>
      <c r="AB281" s="1171" t="s">
        <v>310</v>
      </c>
      <c r="AC281" s="991"/>
      <c r="AD281" s="991"/>
      <c r="AE281" s="992"/>
    </row>
    <row r="282" spans="1:31" s="190" customFormat="1" ht="30" customHeight="1">
      <c r="A282" s="1169"/>
      <c r="B282" s="1169"/>
      <c r="C282" s="1169"/>
      <c r="D282" s="1169"/>
      <c r="E282" s="1169"/>
      <c r="F282" s="1169"/>
      <c r="G282" s="1170" t="s">
        <v>310</v>
      </c>
      <c r="H282" s="1170"/>
      <c r="I282" s="1170"/>
      <c r="J282" s="1170"/>
      <c r="K282" s="1170"/>
      <c r="L282" s="1170" t="s">
        <v>310</v>
      </c>
      <c r="M282" s="1170"/>
      <c r="N282" s="1170"/>
      <c r="O282" s="1170"/>
      <c r="P282" s="1170"/>
      <c r="Q282" s="1169"/>
      <c r="R282" s="1169"/>
      <c r="S282" s="1169"/>
      <c r="T282" s="1169"/>
      <c r="U282" s="1169"/>
      <c r="V282" s="1169"/>
      <c r="W282" s="1170" t="s">
        <v>310</v>
      </c>
      <c r="X282" s="1170"/>
      <c r="Y282" s="1170"/>
      <c r="Z282" s="1170"/>
      <c r="AA282" s="1170"/>
      <c r="AB282" s="1171" t="s">
        <v>310</v>
      </c>
      <c r="AC282" s="991"/>
      <c r="AD282" s="991"/>
      <c r="AE282" s="992"/>
    </row>
    <row r="283" spans="1:31" s="190" customFormat="1" ht="30" customHeight="1">
      <c r="A283" s="1169"/>
      <c r="B283" s="1169"/>
      <c r="C283" s="1169"/>
      <c r="D283" s="1169"/>
      <c r="E283" s="1169"/>
      <c r="F283" s="1169"/>
      <c r="G283" s="1170" t="s">
        <v>310</v>
      </c>
      <c r="H283" s="1170"/>
      <c r="I283" s="1170"/>
      <c r="J283" s="1170"/>
      <c r="K283" s="1170"/>
      <c r="L283" s="1170" t="s">
        <v>310</v>
      </c>
      <c r="M283" s="1170"/>
      <c r="N283" s="1170"/>
      <c r="O283" s="1170"/>
      <c r="P283" s="1170"/>
      <c r="Q283" s="1169"/>
      <c r="R283" s="1169"/>
      <c r="S283" s="1169"/>
      <c r="T283" s="1169"/>
      <c r="U283" s="1169"/>
      <c r="V283" s="1169"/>
      <c r="W283" s="1170" t="s">
        <v>310</v>
      </c>
      <c r="X283" s="1170"/>
      <c r="Y283" s="1170"/>
      <c r="Z283" s="1170"/>
      <c r="AA283" s="1170"/>
      <c r="AB283" s="1171" t="s">
        <v>310</v>
      </c>
      <c r="AC283" s="991"/>
      <c r="AD283" s="991"/>
      <c r="AE283" s="992"/>
    </row>
    <row r="284" spans="1:31" s="190" customFormat="1" ht="20.65" customHeight="1">
      <c r="A284" s="1172" t="s">
        <v>685</v>
      </c>
      <c r="B284" s="1173"/>
      <c r="C284" s="1173"/>
      <c r="D284" s="1173"/>
      <c r="E284" s="1173"/>
      <c r="F284" s="1173"/>
      <c r="G284" s="1173"/>
      <c r="H284" s="1173"/>
      <c r="I284" s="1173"/>
      <c r="J284" s="1173"/>
      <c r="K284" s="1173"/>
      <c r="L284" s="1173"/>
      <c r="M284" s="1173"/>
      <c r="N284" s="1173"/>
      <c r="O284" s="1173"/>
      <c r="P284" s="1173"/>
      <c r="Q284" s="1173"/>
      <c r="R284" s="1173"/>
      <c r="S284" s="1173"/>
      <c r="T284" s="1173"/>
      <c r="U284" s="1173"/>
      <c r="V284" s="1173"/>
      <c r="W284" s="1173"/>
      <c r="X284" s="1173"/>
      <c r="Y284" s="1173"/>
      <c r="Z284" s="1173"/>
      <c r="AA284" s="1173"/>
      <c r="AB284" s="1173"/>
      <c r="AC284" s="1173"/>
      <c r="AD284" s="1173"/>
      <c r="AE284" s="1174"/>
    </row>
    <row r="285" spans="1:31" s="190" customFormat="1" ht="20.65" customHeight="1">
      <c r="A285" s="1175"/>
      <c r="B285" s="1176"/>
      <c r="C285" s="1176"/>
      <c r="D285" s="1176"/>
      <c r="E285" s="1176"/>
      <c r="F285" s="1176"/>
      <c r="G285" s="1176"/>
      <c r="H285" s="1176"/>
      <c r="I285" s="1176"/>
      <c r="J285" s="1176"/>
      <c r="K285" s="1176"/>
      <c r="L285" s="1176"/>
      <c r="M285" s="1176"/>
      <c r="N285" s="1176"/>
      <c r="O285" s="1176"/>
      <c r="P285" s="1176"/>
      <c r="Q285" s="1176"/>
      <c r="R285" s="1176"/>
      <c r="S285" s="1176"/>
      <c r="T285" s="1176"/>
      <c r="U285" s="1176"/>
      <c r="V285" s="1176"/>
      <c r="W285" s="1176"/>
      <c r="X285" s="1176"/>
      <c r="Y285" s="1176"/>
      <c r="Z285" s="1176"/>
      <c r="AA285" s="1176"/>
      <c r="AB285" s="1176"/>
      <c r="AC285" s="1176"/>
      <c r="AD285" s="1176"/>
      <c r="AE285" s="1177"/>
    </row>
    <row r="286" spans="1:31" s="190" customFormat="1" ht="20.65" customHeight="1">
      <c r="A286" s="1114" t="s">
        <v>447</v>
      </c>
      <c r="B286" s="1114"/>
      <c r="C286" s="1114"/>
      <c r="D286" s="1114"/>
      <c r="E286" s="1114"/>
      <c r="F286" s="1114"/>
      <c r="G286" s="1178" t="s">
        <v>448</v>
      </c>
      <c r="H286" s="1114"/>
      <c r="I286" s="1114"/>
      <c r="J286" s="1114"/>
      <c r="K286" s="1114"/>
      <c r="L286" s="1178" t="s">
        <v>449</v>
      </c>
      <c r="M286" s="1114"/>
      <c r="N286" s="1114"/>
      <c r="O286" s="1114"/>
      <c r="P286" s="1114"/>
      <c r="Q286" s="1114" t="s">
        <v>447</v>
      </c>
      <c r="R286" s="1114"/>
      <c r="S286" s="1114"/>
      <c r="T286" s="1114"/>
      <c r="U286" s="1114"/>
      <c r="V286" s="1114"/>
      <c r="W286" s="1178" t="s">
        <v>448</v>
      </c>
      <c r="X286" s="1114"/>
      <c r="Y286" s="1114"/>
      <c r="Z286" s="1114"/>
      <c r="AA286" s="1114"/>
      <c r="AB286" s="1179" t="s">
        <v>449</v>
      </c>
      <c r="AC286" s="1180"/>
      <c r="AD286" s="1180"/>
      <c r="AE286" s="1181"/>
    </row>
    <row r="287" spans="1:31" s="190" customFormat="1" ht="30" customHeight="1">
      <c r="A287" s="1169"/>
      <c r="B287" s="1169"/>
      <c r="C287" s="1169"/>
      <c r="D287" s="1169"/>
      <c r="E287" s="1169"/>
      <c r="F287" s="1169"/>
      <c r="G287" s="1170" t="s">
        <v>310</v>
      </c>
      <c r="H287" s="1170"/>
      <c r="I287" s="1170"/>
      <c r="J287" s="1170"/>
      <c r="K287" s="1170"/>
      <c r="L287" s="1170" t="s">
        <v>310</v>
      </c>
      <c r="M287" s="1170"/>
      <c r="N287" s="1170"/>
      <c r="O287" s="1170"/>
      <c r="P287" s="1170"/>
      <c r="Q287" s="65"/>
      <c r="R287" s="65"/>
      <c r="S287" s="65"/>
      <c r="T287" s="65"/>
      <c r="U287" s="65"/>
      <c r="V287" s="65"/>
      <c r="W287" s="1170" t="s">
        <v>310</v>
      </c>
      <c r="X287" s="1170"/>
      <c r="Y287" s="1170"/>
      <c r="Z287" s="1170"/>
      <c r="AA287" s="1170"/>
      <c r="AB287" s="1171" t="s">
        <v>310</v>
      </c>
      <c r="AC287" s="991"/>
      <c r="AD287" s="991"/>
      <c r="AE287" s="992"/>
    </row>
    <row r="288" spans="1:31" s="190" customFormat="1" ht="30" customHeight="1">
      <c r="A288" s="1169"/>
      <c r="B288" s="1169"/>
      <c r="C288" s="1169"/>
      <c r="D288" s="1169"/>
      <c r="E288" s="1169"/>
      <c r="F288" s="1169"/>
      <c r="G288" s="1170" t="s">
        <v>310</v>
      </c>
      <c r="H288" s="1170"/>
      <c r="I288" s="1170"/>
      <c r="J288" s="1170"/>
      <c r="K288" s="1170"/>
      <c r="L288" s="1170" t="s">
        <v>310</v>
      </c>
      <c r="M288" s="1170"/>
      <c r="N288" s="1170"/>
      <c r="O288" s="1170"/>
      <c r="P288" s="1170"/>
      <c r="Q288" s="1169"/>
      <c r="R288" s="1169"/>
      <c r="S288" s="1169"/>
      <c r="T288" s="1169"/>
      <c r="U288" s="1169"/>
      <c r="V288" s="1169"/>
      <c r="W288" s="1170" t="s">
        <v>310</v>
      </c>
      <c r="X288" s="1170"/>
      <c r="Y288" s="1170"/>
      <c r="Z288" s="1170"/>
      <c r="AA288" s="1170"/>
      <c r="AB288" s="1171" t="s">
        <v>310</v>
      </c>
      <c r="AC288" s="991"/>
      <c r="AD288" s="991"/>
      <c r="AE288" s="992"/>
    </row>
    <row r="289" spans="1:31" s="190" customFormat="1" ht="30" customHeight="1">
      <c r="A289" s="1169"/>
      <c r="B289" s="1169"/>
      <c r="C289" s="1169"/>
      <c r="D289" s="1169"/>
      <c r="E289" s="1169"/>
      <c r="F289" s="1169"/>
      <c r="G289" s="1170" t="s">
        <v>310</v>
      </c>
      <c r="H289" s="1170"/>
      <c r="I289" s="1170"/>
      <c r="J289" s="1170"/>
      <c r="K289" s="1170"/>
      <c r="L289" s="1170" t="s">
        <v>310</v>
      </c>
      <c r="M289" s="1170"/>
      <c r="N289" s="1170"/>
      <c r="O289" s="1170"/>
      <c r="P289" s="1170"/>
      <c r="Q289" s="1169"/>
      <c r="R289" s="1169"/>
      <c r="S289" s="1169"/>
      <c r="T289" s="1169"/>
      <c r="U289" s="1169"/>
      <c r="V289" s="1169"/>
      <c r="W289" s="1170" t="s">
        <v>310</v>
      </c>
      <c r="X289" s="1170"/>
      <c r="Y289" s="1170"/>
      <c r="Z289" s="1170"/>
      <c r="AA289" s="1170"/>
      <c r="AB289" s="1171" t="s">
        <v>310</v>
      </c>
      <c r="AC289" s="991"/>
      <c r="AD289" s="991"/>
      <c r="AE289" s="992"/>
    </row>
    <row r="290" spans="1:31" s="190" customFormat="1" ht="30" customHeight="1">
      <c r="A290" s="1169"/>
      <c r="B290" s="1169"/>
      <c r="C290" s="1169"/>
      <c r="D290" s="1169"/>
      <c r="E290" s="1169"/>
      <c r="F290" s="1169"/>
      <c r="G290" s="1170" t="s">
        <v>310</v>
      </c>
      <c r="H290" s="1170"/>
      <c r="I290" s="1170"/>
      <c r="J290" s="1170"/>
      <c r="K290" s="1170"/>
      <c r="L290" s="1170" t="s">
        <v>310</v>
      </c>
      <c r="M290" s="1170"/>
      <c r="N290" s="1170"/>
      <c r="O290" s="1170"/>
      <c r="P290" s="1170"/>
      <c r="Q290" s="1169"/>
      <c r="R290" s="1169"/>
      <c r="S290" s="1169"/>
      <c r="T290" s="1169"/>
      <c r="U290" s="1169"/>
      <c r="V290" s="1169"/>
      <c r="W290" s="1170" t="s">
        <v>310</v>
      </c>
      <c r="X290" s="1170"/>
      <c r="Y290" s="1170"/>
      <c r="Z290" s="1170"/>
      <c r="AA290" s="1170"/>
      <c r="AB290" s="1171" t="s">
        <v>310</v>
      </c>
      <c r="AC290" s="991"/>
      <c r="AD290" s="991"/>
      <c r="AE290" s="992"/>
    </row>
  </sheetData>
  <sheetProtection selectLockedCells="1"/>
  <mergeCells count="394">
    <mergeCell ref="A24:K24"/>
    <mergeCell ref="A23:K23"/>
    <mergeCell ref="A12:S12"/>
    <mergeCell ref="A10:I10"/>
    <mergeCell ref="A15:M15"/>
    <mergeCell ref="A14:M14"/>
    <mergeCell ref="U235:AE236"/>
    <mergeCell ref="U239:AE240"/>
    <mergeCell ref="U241:AE242"/>
    <mergeCell ref="U201:AE202"/>
    <mergeCell ref="U191:AE192"/>
    <mergeCell ref="U237:AE238"/>
    <mergeCell ref="R237:T238"/>
    <mergeCell ref="A237:Q238"/>
    <mergeCell ref="A93:AE108"/>
    <mergeCell ref="A157:M157"/>
    <mergeCell ref="N157:S157"/>
    <mergeCell ref="U217:AE218"/>
    <mergeCell ref="U219:AE220"/>
    <mergeCell ref="U221:AE222"/>
    <mergeCell ref="U223:AE224"/>
    <mergeCell ref="U225:AE226"/>
    <mergeCell ref="U227:AE228"/>
    <mergeCell ref="U229:AE230"/>
    <mergeCell ref="U231:AE232"/>
    <mergeCell ref="U233:AE234"/>
    <mergeCell ref="U205:AE206"/>
    <mergeCell ref="U243:AE244"/>
    <mergeCell ref="U183:AE184"/>
    <mergeCell ref="U179:AE180"/>
    <mergeCell ref="U171:AE172"/>
    <mergeCell ref="U169:AE170"/>
    <mergeCell ref="U173:AE174"/>
    <mergeCell ref="U175:AE176"/>
    <mergeCell ref="U177:AE178"/>
    <mergeCell ref="U181:AE182"/>
    <mergeCell ref="U185:AE186"/>
    <mergeCell ref="U187:AE188"/>
    <mergeCell ref="U189:AE190"/>
    <mergeCell ref="U193:AE194"/>
    <mergeCell ref="U195:AE196"/>
    <mergeCell ref="U197:AE198"/>
    <mergeCell ref="U199:AE200"/>
    <mergeCell ref="U203:AE204"/>
    <mergeCell ref="U207:AE208"/>
    <mergeCell ref="U209:AE210"/>
    <mergeCell ref="U211:AE212"/>
    <mergeCell ref="U213:AE214"/>
    <mergeCell ref="U215:AE216"/>
    <mergeCell ref="A140:K142"/>
    <mergeCell ref="L140:AE142"/>
    <mergeCell ref="AC151:AE152"/>
    <mergeCell ref="AC122:AE123"/>
    <mergeCell ref="AC138:AE139"/>
    <mergeCell ref="AC120:AE121"/>
    <mergeCell ref="AC130:AE131"/>
    <mergeCell ref="AC128:AE129"/>
    <mergeCell ref="AC126:AE127"/>
    <mergeCell ref="AC124:AE125"/>
    <mergeCell ref="A122:AB123"/>
    <mergeCell ref="A124:AB125"/>
    <mergeCell ref="A126:AB127"/>
    <mergeCell ref="A128:AB129"/>
    <mergeCell ref="A130:AB131"/>
    <mergeCell ref="A120:AB121"/>
    <mergeCell ref="A138:AB139"/>
    <mergeCell ref="A151:AB152"/>
    <mergeCell ref="A149:AB150"/>
    <mergeCell ref="AC149:AE150"/>
    <mergeCell ref="A147:AB148"/>
    <mergeCell ref="AC147:AE148"/>
    <mergeCell ref="U161:AE162"/>
    <mergeCell ref="T90:AE91"/>
    <mergeCell ref="T88:AE89"/>
    <mergeCell ref="A90:S91"/>
    <mergeCell ref="A88:S89"/>
    <mergeCell ref="T87:AE87"/>
    <mergeCell ref="T86:AE86"/>
    <mergeCell ref="T85:AE85"/>
    <mergeCell ref="T84:AE84"/>
    <mergeCell ref="A87:S87"/>
    <mergeCell ref="A86:S86"/>
    <mergeCell ref="A85:S85"/>
    <mergeCell ref="A84:S84"/>
    <mergeCell ref="B3:AD5"/>
    <mergeCell ref="A51:G51"/>
    <mergeCell ref="H51:AE51"/>
    <mergeCell ref="A52:G52"/>
    <mergeCell ref="H52:AE52"/>
    <mergeCell ref="A17:K17"/>
    <mergeCell ref="L17:AE17"/>
    <mergeCell ref="A18:K18"/>
    <mergeCell ref="L18:U18"/>
    <mergeCell ref="V18:AE18"/>
    <mergeCell ref="A19:K19"/>
    <mergeCell ref="L19:U19"/>
    <mergeCell ref="V19:AE19"/>
    <mergeCell ref="A20:K20"/>
    <mergeCell ref="L20:U20"/>
    <mergeCell ref="V20:AE20"/>
    <mergeCell ref="A21:K21"/>
    <mergeCell ref="L21:U21"/>
    <mergeCell ref="V21:AE21"/>
    <mergeCell ref="J10:AE10"/>
    <mergeCell ref="A6:AE7"/>
    <mergeCell ref="N14:S14"/>
    <mergeCell ref="T14:Y14"/>
    <mergeCell ref="Z14:AE14"/>
    <mergeCell ref="T12:AE12"/>
    <mergeCell ref="N15:S15"/>
    <mergeCell ref="T15:Y15"/>
    <mergeCell ref="Z15:AE15"/>
    <mergeCell ref="L23:AE23"/>
    <mergeCell ref="L24:AE24"/>
    <mergeCell ref="L25:AE25"/>
    <mergeCell ref="L26:AE26"/>
    <mergeCell ref="L27:AE27"/>
    <mergeCell ref="L28:AE29"/>
    <mergeCell ref="A28:K29"/>
    <mergeCell ref="A27:K27"/>
    <mergeCell ref="A26:K26"/>
    <mergeCell ref="A25:K25"/>
    <mergeCell ref="A41:AE42"/>
    <mergeCell ref="A45:G45"/>
    <mergeCell ref="H45:AE45"/>
    <mergeCell ref="A46:G46"/>
    <mergeCell ref="H46:AE46"/>
    <mergeCell ref="A80:AE81"/>
    <mergeCell ref="L30:AE32"/>
    <mergeCell ref="L33:AE33"/>
    <mergeCell ref="A33:K33"/>
    <mergeCell ref="A30:K32"/>
    <mergeCell ref="A50:G50"/>
    <mergeCell ref="H50:AE50"/>
    <mergeCell ref="A47:G47"/>
    <mergeCell ref="H47:AE47"/>
    <mergeCell ref="A48:G48"/>
    <mergeCell ref="H48:AE48"/>
    <mergeCell ref="A49:G49"/>
    <mergeCell ref="H49:AE49"/>
    <mergeCell ref="A55:K55"/>
    <mergeCell ref="L55:R55"/>
    <mergeCell ref="S55:Y55"/>
    <mergeCell ref="Z55:AE55"/>
    <mergeCell ref="A58:K58"/>
    <mergeCell ref="L58:AE58"/>
    <mergeCell ref="A59:K59"/>
    <mergeCell ref="L59:AE59"/>
    <mergeCell ref="A60:AE60"/>
    <mergeCell ref="A62:F65"/>
    <mergeCell ref="G62:AE65"/>
    <mergeCell ref="A56:K56"/>
    <mergeCell ref="L56:R56"/>
    <mergeCell ref="S56:Y56"/>
    <mergeCell ref="Z56:AE56"/>
    <mergeCell ref="A57:K57"/>
    <mergeCell ref="L57:R57"/>
    <mergeCell ref="S57:Y57"/>
    <mergeCell ref="Z57:AE57"/>
    <mergeCell ref="A75:AE75"/>
    <mergeCell ref="A76:AE78"/>
    <mergeCell ref="A66:F69"/>
    <mergeCell ref="G66:AE69"/>
    <mergeCell ref="A70:K70"/>
    <mergeCell ref="L70:O70"/>
    <mergeCell ref="P70:S70"/>
    <mergeCell ref="T70:W70"/>
    <mergeCell ref="X70:AA70"/>
    <mergeCell ref="AB70:AE70"/>
    <mergeCell ref="A111:E112"/>
    <mergeCell ref="F111:G112"/>
    <mergeCell ref="H111:M112"/>
    <mergeCell ref="N111:O112"/>
    <mergeCell ref="P111:U112"/>
    <mergeCell ref="V111:W112"/>
    <mergeCell ref="X111:AC112"/>
    <mergeCell ref="AD111:AE112"/>
    <mergeCell ref="A145:AB146"/>
    <mergeCell ref="AC145:AE146"/>
    <mergeCell ref="A136:AB137"/>
    <mergeCell ref="AC136:AE137"/>
    <mergeCell ref="A132:AB133"/>
    <mergeCell ref="AC132:AE133"/>
    <mergeCell ref="A134:AB135"/>
    <mergeCell ref="AC134:AE135"/>
    <mergeCell ref="A115:J116"/>
    <mergeCell ref="K115:AB116"/>
    <mergeCell ref="AC115:AE116"/>
    <mergeCell ref="A143:AB144"/>
    <mergeCell ref="AC143:AE144"/>
    <mergeCell ref="A159:AE160"/>
    <mergeCell ref="R161:T162"/>
    <mergeCell ref="R163:T164"/>
    <mergeCell ref="T157:Y157"/>
    <mergeCell ref="Z157:AE157"/>
    <mergeCell ref="R169:T170"/>
    <mergeCell ref="R171:T172"/>
    <mergeCell ref="R165:T166"/>
    <mergeCell ref="R167:T168"/>
    <mergeCell ref="A161:Q162"/>
    <mergeCell ref="A171:Q172"/>
    <mergeCell ref="A169:Q170"/>
    <mergeCell ref="U167:AE168"/>
    <mergeCell ref="A167:Q168"/>
    <mergeCell ref="U165:AE166"/>
    <mergeCell ref="A165:Q166"/>
    <mergeCell ref="U163:AE164"/>
    <mergeCell ref="A163:Q164"/>
    <mergeCell ref="R177:T178"/>
    <mergeCell ref="R179:T180"/>
    <mergeCell ref="R173:T174"/>
    <mergeCell ref="R175:T176"/>
    <mergeCell ref="A179:Q180"/>
    <mergeCell ref="A177:Q178"/>
    <mergeCell ref="R185:T186"/>
    <mergeCell ref="R187:T188"/>
    <mergeCell ref="R181:T182"/>
    <mergeCell ref="R183:T184"/>
    <mergeCell ref="A187:Q188"/>
    <mergeCell ref="A185:Q186"/>
    <mergeCell ref="A183:Q184"/>
    <mergeCell ref="A181:Q182"/>
    <mergeCell ref="A175:Q176"/>
    <mergeCell ref="A173:Q174"/>
    <mergeCell ref="R193:T194"/>
    <mergeCell ref="R195:T196"/>
    <mergeCell ref="R189:T190"/>
    <mergeCell ref="R191:T192"/>
    <mergeCell ref="A195:Q196"/>
    <mergeCell ref="A193:Q194"/>
    <mergeCell ref="A191:Q192"/>
    <mergeCell ref="A189:Q190"/>
    <mergeCell ref="R201:T202"/>
    <mergeCell ref="R203:T204"/>
    <mergeCell ref="R197:T198"/>
    <mergeCell ref="R199:T200"/>
    <mergeCell ref="A203:Q204"/>
    <mergeCell ref="A201:Q202"/>
    <mergeCell ref="A199:Q200"/>
    <mergeCell ref="A197:Q198"/>
    <mergeCell ref="R209:T210"/>
    <mergeCell ref="R211:T212"/>
    <mergeCell ref="R205:T206"/>
    <mergeCell ref="R207:T208"/>
    <mergeCell ref="A211:Q212"/>
    <mergeCell ref="A209:Q210"/>
    <mergeCell ref="A207:Q208"/>
    <mergeCell ref="A205:Q206"/>
    <mergeCell ref="R217:T218"/>
    <mergeCell ref="R219:T220"/>
    <mergeCell ref="R213:T214"/>
    <mergeCell ref="R215:T216"/>
    <mergeCell ref="A219:Q220"/>
    <mergeCell ref="A217:Q218"/>
    <mergeCell ref="A215:Q216"/>
    <mergeCell ref="A213:Q214"/>
    <mergeCell ref="R225:T226"/>
    <mergeCell ref="R227:T228"/>
    <mergeCell ref="R221:T222"/>
    <mergeCell ref="R223:T224"/>
    <mergeCell ref="A227:Q228"/>
    <mergeCell ref="A225:Q226"/>
    <mergeCell ref="A223:Q224"/>
    <mergeCell ref="A221:Q222"/>
    <mergeCell ref="R233:T234"/>
    <mergeCell ref="R235:T236"/>
    <mergeCell ref="R229:T230"/>
    <mergeCell ref="R231:T232"/>
    <mergeCell ref="A235:Q236"/>
    <mergeCell ref="A233:Q234"/>
    <mergeCell ref="A231:Q232"/>
    <mergeCell ref="A229:Q230"/>
    <mergeCell ref="R241:T242"/>
    <mergeCell ref="R243:T244"/>
    <mergeCell ref="R239:T240"/>
    <mergeCell ref="A243:Q244"/>
    <mergeCell ref="A241:Q242"/>
    <mergeCell ref="A239:Q240"/>
    <mergeCell ref="A246:AE261"/>
    <mergeCell ref="H266:AA266"/>
    <mergeCell ref="A268:E268"/>
    <mergeCell ref="F268:K268"/>
    <mergeCell ref="L268:P268"/>
    <mergeCell ref="Q268:U268"/>
    <mergeCell ref="V268:Z268"/>
    <mergeCell ref="AA268:AE268"/>
    <mergeCell ref="A263:AE264"/>
    <mergeCell ref="A269:E269"/>
    <mergeCell ref="F269:P269"/>
    <mergeCell ref="Q269:U269"/>
    <mergeCell ref="V269:AE269"/>
    <mergeCell ref="A270:AE271"/>
    <mergeCell ref="A272:F272"/>
    <mergeCell ref="G272:K272"/>
    <mergeCell ref="L272:P272"/>
    <mergeCell ref="Q272:V272"/>
    <mergeCell ref="W272:AA272"/>
    <mergeCell ref="A274:F274"/>
    <mergeCell ref="G274:K274"/>
    <mergeCell ref="L274:P274"/>
    <mergeCell ref="Q274:V274"/>
    <mergeCell ref="W274:AA274"/>
    <mergeCell ref="AB274:AE274"/>
    <mergeCell ref="AB272:AE272"/>
    <mergeCell ref="A273:F273"/>
    <mergeCell ref="G273:K273"/>
    <mergeCell ref="L273:P273"/>
    <mergeCell ref="Q273:V273"/>
    <mergeCell ref="W273:AA273"/>
    <mergeCell ref="AB273:AE273"/>
    <mergeCell ref="A276:F276"/>
    <mergeCell ref="G276:K276"/>
    <mergeCell ref="L276:P276"/>
    <mergeCell ref="Q276:V276"/>
    <mergeCell ref="W276:AA276"/>
    <mergeCell ref="AB276:AE276"/>
    <mergeCell ref="A275:F275"/>
    <mergeCell ref="G275:K275"/>
    <mergeCell ref="L275:P275"/>
    <mergeCell ref="Q275:V275"/>
    <mergeCell ref="W275:AA275"/>
    <mergeCell ref="AB275:AE275"/>
    <mergeCell ref="A278:F278"/>
    <mergeCell ref="G278:K278"/>
    <mergeCell ref="L278:P278"/>
    <mergeCell ref="Q278:V278"/>
    <mergeCell ref="W278:AA278"/>
    <mergeCell ref="AB278:AE278"/>
    <mergeCell ref="A277:F277"/>
    <mergeCell ref="G277:K277"/>
    <mergeCell ref="L277:P277"/>
    <mergeCell ref="Q277:V277"/>
    <mergeCell ref="W277:AA277"/>
    <mergeCell ref="AB277:AE277"/>
    <mergeCell ref="A280:F280"/>
    <mergeCell ref="G280:K280"/>
    <mergeCell ref="L280:P280"/>
    <mergeCell ref="Q280:V280"/>
    <mergeCell ref="W280:AA280"/>
    <mergeCell ref="AB280:AE280"/>
    <mergeCell ref="A279:F279"/>
    <mergeCell ref="G279:K279"/>
    <mergeCell ref="L279:P279"/>
    <mergeCell ref="Q279:V279"/>
    <mergeCell ref="W279:AA279"/>
    <mergeCell ref="AB279:AE279"/>
    <mergeCell ref="A282:F282"/>
    <mergeCell ref="G282:K282"/>
    <mergeCell ref="L282:P282"/>
    <mergeCell ref="Q282:V282"/>
    <mergeCell ref="W282:AA282"/>
    <mergeCell ref="AB282:AE282"/>
    <mergeCell ref="A281:F281"/>
    <mergeCell ref="G281:K281"/>
    <mergeCell ref="L281:P281"/>
    <mergeCell ref="Q281:V281"/>
    <mergeCell ref="W281:AA281"/>
    <mergeCell ref="AB281:AE281"/>
    <mergeCell ref="A284:AE285"/>
    <mergeCell ref="A286:F286"/>
    <mergeCell ref="G286:K286"/>
    <mergeCell ref="L286:P286"/>
    <mergeCell ref="Q286:V286"/>
    <mergeCell ref="W286:AA286"/>
    <mergeCell ref="AB286:AE286"/>
    <mergeCell ref="A283:F283"/>
    <mergeCell ref="G283:K283"/>
    <mergeCell ref="L283:P283"/>
    <mergeCell ref="Q283:V283"/>
    <mergeCell ref="W283:AA283"/>
    <mergeCell ref="AB283:AE283"/>
    <mergeCell ref="A287:F287"/>
    <mergeCell ref="G287:K287"/>
    <mergeCell ref="L287:P287"/>
    <mergeCell ref="W287:AA287"/>
    <mergeCell ref="AB287:AE287"/>
    <mergeCell ref="A288:F288"/>
    <mergeCell ref="G288:K288"/>
    <mergeCell ref="L288:P288"/>
    <mergeCell ref="Q288:V288"/>
    <mergeCell ref="W288:AA288"/>
    <mergeCell ref="A290:F290"/>
    <mergeCell ref="G290:K290"/>
    <mergeCell ref="L290:P290"/>
    <mergeCell ref="Q290:V290"/>
    <mergeCell ref="W290:AA290"/>
    <mergeCell ref="AB290:AE290"/>
    <mergeCell ref="AB288:AE288"/>
    <mergeCell ref="A289:F289"/>
    <mergeCell ref="G289:K289"/>
    <mergeCell ref="L289:P289"/>
    <mergeCell ref="Q289:V289"/>
    <mergeCell ref="W289:AA289"/>
    <mergeCell ref="AB289:AE289"/>
  </mergeCells>
  <phoneticPr fontId="1" type="noConversion"/>
  <dataValidations count="11">
    <dataValidation type="list" allowBlank="1" showInputMessage="1" showErrorMessage="1" sqref="L70:O70" xr:uid="{5B522BD5-3418-450C-8521-FB623CBA9F55}">
      <formula1>"01A,02A,03A,04A,05A,06A,07A,08A,09A,10A,11A,12A,13A,14A,15A,16A,17A,18A,19A,20A,21A,22A,23A,24A,25A,26A,27A,28A,29A,30A,31A,32A,33A,34A,35A,36A,37A,38A,39A"</formula1>
    </dataValidation>
    <dataValidation type="list" allowBlank="1" showInputMessage="1" showErrorMessage="1" sqref="P70:AE70" xr:uid="{ED3CC2E6-0C61-4620-BAB1-7DC80CB61AD9}">
      <formula1>"-,01A,02A,03A,04A,05A,06A,07A,08A,09A,10A,11A,12A,13A,14A,15A,16A,17A,18A,19A,20A,21A,22A,23A,24A,25A,26A,27A,28A,29A,30A,31A,32A,33A,34A,35A,36A,37A,38A,39A"</formula1>
    </dataValidation>
    <dataValidation type="list" allowBlank="1" showInputMessage="1" showErrorMessage="1" sqref="L26" xr:uid="{3B444DE5-B0E4-4E9D-999B-4BD33F1B77D1}">
      <formula1>"-,0.5,1.0,1.5,2.0,2.5,3.0,3.5,4.0,4.5,5.0,5.5,6.0,6.5,7.0,7.5,8.0,8.5,9.0,9.5,10.0,10.5,11.0,11.5,12.0,12.0,12.5,13.0,13.5,14.0,14.5,15.0"</formula1>
    </dataValidation>
    <dataValidation type="list" allowBlank="1" showInputMessage="1" showErrorMessage="1" sqref="L55:AE55" xr:uid="{7923E200-EC64-47A9-BB16-C4CAD3D26F84}">
      <formula1>"-,Transfer(전환)"</formula1>
    </dataValidation>
    <dataValidation type="list" allowBlank="1" showInputMessage="1" showErrorMessage="1" sqref="J73:J74 S73:S74 AE73:AE74" xr:uid="{99BBCB0E-DFF2-4EDD-951F-18E9138018D8}">
      <formula1>"N,Y"</formula1>
    </dataValidation>
    <dataValidation type="list" allowBlank="1" showInputMessage="1" showErrorMessage="1" sqref="AC115:AE116 AC120:AE139 AC143:AE153" xr:uid="{14BB9F67-CB88-4C4B-9265-787FFE21385D}">
      <formula1>"-,Yes"</formula1>
    </dataValidation>
    <dataValidation type="list" allowBlank="1" showInputMessage="1" showErrorMessage="1" sqref="R239:T244 R237 R163:T236" xr:uid="{DD9F30C4-CD39-4308-B597-1824EC4C88B7}">
      <formula1>"Good,Yes,Obs,NC,NA"</formula1>
    </dataValidation>
    <dataValidation type="list" allowBlank="1" showInputMessage="1" showErrorMessage="1" sqref="F111:G112 N111:O112 V111:W112 AD111:AE112" xr:uid="{FAD681CE-9C6E-4CC4-9196-939C7139BFBC}">
      <formula1>"0,1,2,3,4,5,6,7,8,9,10"</formula1>
    </dataValidation>
    <dataValidation type="list" allowBlank="1" showInputMessage="1" showErrorMessage="1" sqref="L268:U268" xr:uid="{502F29AE-866A-4083-96D8-E9D76DE6784C}">
      <formula1>"-,ISO 9001:2015,ISO 14001:2015,ISO 45001:2018,ISO 37001:2016,ISO 22716:2007,ISO 22000:2018,ISO 27001:2013,ISO 10002:2018,ISO 22301:2019,ISO 13485:2016"</formula1>
    </dataValidation>
    <dataValidation type="list" allowBlank="1" showInputMessage="1" showErrorMessage="1" sqref="F268:K268" xr:uid="{494E14D0-D5C8-40F7-A810-830CA289C40A}">
      <formula1>"ISO 9001:2015,ISO 14001:2015,ISO 45001:2018,ISO 37001:2016,ISO 22716:2007,ISO 22000:2018,ISO 27001:2013,ISO 10002:2018,ISO 22301:2019,ISO 13485:2016"</formula1>
    </dataValidation>
    <dataValidation type="list" allowBlank="1" showInputMessage="1" showErrorMessage="1" sqref="Y84:AE87" xr:uid="{64FA8DAE-5501-47E8-A639-E5A63210830A}">
      <formula1>"-,Suitable(적절함)"</formula1>
    </dataValidation>
  </dataValidations>
  <printOptions horizontalCentered="1" verticalCentered="1"/>
  <pageMargins left="0.39370078740157483" right="0.39370078740157483" top="0.78740157480314965" bottom="0.39370078740157483" header="0.31496062992125984" footer="0.31496062992125984"/>
  <pageSetup paperSize="9" orientation="portrait" r:id="rId1"/>
  <rowBreaks count="7" manualBreakCount="7">
    <brk id="39" max="16383" man="1"/>
    <brk id="78" max="16383" man="1"/>
    <brk id="116" max="16383" man="1"/>
    <brk id="153" min="3" max="30" man="1"/>
    <brk id="190" min="3" max="30" man="1"/>
    <brk id="226" min="3" max="30" man="1"/>
    <brk id="261"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B3808-0311-4B5D-9538-68181413ED08}">
  <sheetPr>
    <tabColor theme="4" tint="0.39997558519241921"/>
  </sheetPr>
  <dimension ref="A1:BA83"/>
  <sheetViews>
    <sheetView showGridLines="0" view="pageBreakPreview" zoomScaleNormal="100" zoomScaleSheetLayoutView="100" workbookViewId="0">
      <selection activeCell="AM62" sqref="AM62"/>
    </sheetView>
  </sheetViews>
  <sheetFormatPr defaultColWidth="2.625" defaultRowHeight="18.600000000000001" customHeight="1"/>
  <cols>
    <col min="1" max="16384" width="2.625" style="3"/>
  </cols>
  <sheetData>
    <row r="1" spans="1:53" ht="18.600000000000001" customHeight="1">
      <c r="A1" s="890" t="s">
        <v>1035</v>
      </c>
      <c r="B1" s="891"/>
      <c r="C1" s="891"/>
      <c r="D1" s="891"/>
      <c r="E1" s="891"/>
      <c r="F1" s="891"/>
      <c r="G1" s="891"/>
      <c r="H1" s="891"/>
      <c r="I1" s="891"/>
      <c r="J1" s="891"/>
      <c r="K1" s="891"/>
      <c r="L1" s="891"/>
      <c r="M1" s="891"/>
      <c r="N1" s="891"/>
      <c r="O1" s="891"/>
      <c r="P1" s="891"/>
      <c r="Q1" s="891"/>
      <c r="R1" s="891"/>
      <c r="S1" s="891"/>
      <c r="T1" s="891"/>
      <c r="U1" s="891"/>
      <c r="V1" s="891"/>
      <c r="W1" s="891"/>
      <c r="X1" s="891"/>
      <c r="Y1" s="891"/>
      <c r="Z1" s="891"/>
      <c r="AA1" s="892"/>
      <c r="AB1" s="458"/>
      <c r="AC1" s="458"/>
      <c r="AD1" s="458"/>
      <c r="AE1" s="459"/>
    </row>
    <row r="2" spans="1:53" ht="18.600000000000001" customHeight="1">
      <c r="A2" s="893"/>
      <c r="B2" s="894"/>
      <c r="C2" s="894"/>
      <c r="D2" s="894"/>
      <c r="E2" s="894"/>
      <c r="F2" s="894"/>
      <c r="G2" s="894"/>
      <c r="H2" s="894"/>
      <c r="I2" s="894"/>
      <c r="J2" s="894"/>
      <c r="K2" s="894"/>
      <c r="L2" s="894"/>
      <c r="M2" s="894"/>
      <c r="N2" s="894"/>
      <c r="O2" s="894"/>
      <c r="P2" s="894"/>
      <c r="Q2" s="894"/>
      <c r="R2" s="894"/>
      <c r="S2" s="894"/>
      <c r="T2" s="894"/>
      <c r="U2" s="894"/>
      <c r="V2" s="894"/>
      <c r="W2" s="894"/>
      <c r="X2" s="894"/>
      <c r="Y2" s="894"/>
      <c r="Z2" s="894"/>
      <c r="AA2" s="895"/>
      <c r="AB2" s="460"/>
      <c r="AC2" s="460"/>
      <c r="AD2" s="460"/>
      <c r="AE2" s="461"/>
    </row>
    <row r="3" spans="1:53" s="166" customFormat="1" ht="18.600000000000001" customHeight="1">
      <c r="A3" s="1142" t="s">
        <v>1024</v>
      </c>
      <c r="B3" s="1143"/>
      <c r="C3" s="1143"/>
      <c r="D3" s="1143"/>
      <c r="E3" s="1143"/>
      <c r="F3" s="1143"/>
      <c r="G3" s="1143"/>
      <c r="H3" s="1143"/>
      <c r="I3" s="1143"/>
      <c r="J3" s="1143"/>
      <c r="K3" s="1143"/>
      <c r="L3" s="1143"/>
      <c r="M3" s="1143"/>
      <c r="N3" s="1143"/>
      <c r="O3" s="1143"/>
      <c r="P3" s="1143"/>
      <c r="Q3" s="1143"/>
      <c r="R3" s="1143"/>
      <c r="S3" s="1143"/>
      <c r="T3" s="1144"/>
      <c r="U3" s="1145" t="s">
        <v>1025</v>
      </c>
      <c r="V3" s="1146"/>
      <c r="W3" s="1146"/>
      <c r="X3" s="1146"/>
      <c r="Y3" s="1147"/>
      <c r="Z3" s="1148"/>
      <c r="AA3" s="1149"/>
      <c r="AB3" s="1149"/>
      <c r="AC3" s="1149"/>
      <c r="AD3" s="1149"/>
      <c r="AE3" s="1150"/>
      <c r="AG3" s="85"/>
      <c r="AK3" s="55"/>
      <c r="AL3" s="55"/>
      <c r="AM3" s="55"/>
    </row>
    <row r="4" spans="1:53" s="55" customFormat="1" ht="18.600000000000001" customHeight="1">
      <c r="A4" s="1002" t="s">
        <v>294</v>
      </c>
      <c r="B4" s="1003"/>
      <c r="C4" s="1003"/>
      <c r="D4" s="1003"/>
      <c r="E4" s="1004"/>
      <c r="F4" s="1005">
        <f>+Application!H6</f>
        <v>0</v>
      </c>
      <c r="G4" s="1005"/>
      <c r="H4" s="1005"/>
      <c r="I4" s="1005"/>
      <c r="J4" s="1005"/>
      <c r="K4" s="1005"/>
      <c r="L4" s="1005"/>
      <c r="M4" s="1005"/>
      <c r="N4" s="1005"/>
      <c r="O4" s="1005"/>
      <c r="P4" s="1005"/>
      <c r="Q4" s="1005"/>
      <c r="R4" s="1005"/>
      <c r="S4" s="1005"/>
      <c r="T4" s="1005"/>
      <c r="U4" s="1005"/>
      <c r="V4" s="1005"/>
      <c r="W4" s="1005"/>
      <c r="X4" s="1005"/>
      <c r="Y4" s="1005"/>
      <c r="Z4" s="1005"/>
      <c r="AA4" s="1005"/>
      <c r="AB4" s="1005"/>
      <c r="AC4" s="1005"/>
      <c r="AD4" s="1005"/>
      <c r="AE4" s="1005"/>
      <c r="AG4" s="85"/>
    </row>
    <row r="5" spans="1:53" s="55" customFormat="1" ht="18.600000000000001" customHeight="1">
      <c r="A5" s="993" t="s">
        <v>806</v>
      </c>
      <c r="B5" s="994"/>
      <c r="C5" s="994"/>
      <c r="D5" s="994"/>
      <c r="E5" s="995"/>
      <c r="F5" s="996">
        <f>+Application!L22</f>
        <v>0</v>
      </c>
      <c r="G5" s="997"/>
      <c r="H5" s="997"/>
      <c r="I5" s="997"/>
      <c r="J5" s="997"/>
      <c r="K5" s="997"/>
      <c r="L5" s="997"/>
      <c r="M5" s="997"/>
      <c r="N5" s="998"/>
      <c r="O5" s="999">
        <f>+Application!S22</f>
        <v>0</v>
      </c>
      <c r="P5" s="1000"/>
      <c r="Q5" s="1000"/>
      <c r="R5" s="1000"/>
      <c r="S5" s="1000"/>
      <c r="T5" s="1000"/>
      <c r="U5" s="1000"/>
      <c r="V5" s="1000"/>
      <c r="W5" s="1001"/>
      <c r="X5" s="999">
        <f>+Application!Z22</f>
        <v>0</v>
      </c>
      <c r="Y5" s="1000"/>
      <c r="Z5" s="1000"/>
      <c r="AA5" s="1000"/>
      <c r="AB5" s="1000"/>
      <c r="AC5" s="1000"/>
      <c r="AD5" s="1000"/>
      <c r="AE5" s="1001"/>
      <c r="AK5" s="281" t="s">
        <v>870</v>
      </c>
    </row>
    <row r="6" spans="1:53" s="55" customFormat="1" ht="18.600000000000001" customHeight="1">
      <c r="A6" s="1032" t="s">
        <v>805</v>
      </c>
      <c r="B6" s="1033"/>
      <c r="C6" s="1033"/>
      <c r="D6" s="1033"/>
      <c r="E6" s="1034"/>
      <c r="F6" s="996">
        <f>+Application!L23</f>
        <v>0</v>
      </c>
      <c r="G6" s="997"/>
      <c r="H6" s="997"/>
      <c r="I6" s="997"/>
      <c r="J6" s="997"/>
      <c r="K6" s="997"/>
      <c r="L6" s="997"/>
      <c r="M6" s="997"/>
      <c r="N6" s="998"/>
      <c r="O6" s="999">
        <f>+Application!S23</f>
        <v>0</v>
      </c>
      <c r="P6" s="1000"/>
      <c r="Q6" s="1000"/>
      <c r="R6" s="1000"/>
      <c r="S6" s="1000"/>
      <c r="T6" s="1000"/>
      <c r="U6" s="1000"/>
      <c r="V6" s="1000"/>
      <c r="W6" s="1001"/>
      <c r="X6" s="999">
        <f>+Application!Z23</f>
        <v>0</v>
      </c>
      <c r="Y6" s="1000"/>
      <c r="Z6" s="1000"/>
      <c r="AA6" s="1000"/>
      <c r="AB6" s="1000"/>
      <c r="AC6" s="1000"/>
      <c r="AD6" s="1000"/>
      <c r="AE6" s="1001"/>
      <c r="AK6" s="282" t="s">
        <v>871</v>
      </c>
    </row>
    <row r="7" spans="1:53" s="55" customFormat="1" ht="18.600000000000001" customHeight="1">
      <c r="A7" s="1035" t="s">
        <v>1037</v>
      </c>
      <c r="B7" s="1036"/>
      <c r="C7" s="1036"/>
      <c r="D7" s="1036"/>
      <c r="E7" s="1037"/>
      <c r="F7" s="1464" t="s">
        <v>1023</v>
      </c>
      <c r="G7" s="1465"/>
      <c r="H7" s="1465"/>
      <c r="I7" s="1465"/>
      <c r="J7" s="1465"/>
      <c r="K7" s="1465"/>
      <c r="L7" s="1465"/>
      <c r="M7" s="1465"/>
      <c r="N7" s="1465"/>
      <c r="O7" s="1465"/>
      <c r="P7" s="1465"/>
      <c r="Q7" s="1465"/>
      <c r="R7" s="1465"/>
      <c r="S7" s="1465"/>
      <c r="T7" s="1465"/>
      <c r="U7" s="1465"/>
      <c r="V7" s="1465"/>
      <c r="W7" s="1465"/>
      <c r="X7" s="1465"/>
      <c r="Y7" s="1465"/>
      <c r="Z7" s="1465"/>
      <c r="AA7" s="1465"/>
      <c r="AB7" s="1465"/>
      <c r="AC7" s="1465"/>
      <c r="AD7" s="1465"/>
      <c r="AE7" s="1466"/>
      <c r="AL7" s="55" t="s">
        <v>810</v>
      </c>
    </row>
    <row r="8" spans="1:53" s="55" customFormat="1" ht="18.600000000000001" customHeight="1">
      <c r="A8" s="1038"/>
      <c r="B8" s="1039"/>
      <c r="C8" s="1039"/>
      <c r="D8" s="1039"/>
      <c r="E8" s="1040"/>
      <c r="F8" s="1467"/>
      <c r="G8" s="1468"/>
      <c r="H8" s="1468"/>
      <c r="I8" s="1468"/>
      <c r="J8" s="1468"/>
      <c r="K8" s="1468"/>
      <c r="L8" s="1468"/>
      <c r="M8" s="1468"/>
      <c r="N8" s="1468"/>
      <c r="O8" s="1468"/>
      <c r="P8" s="1468"/>
      <c r="Q8" s="1468"/>
      <c r="R8" s="1468"/>
      <c r="S8" s="1468"/>
      <c r="T8" s="1468"/>
      <c r="U8" s="1468"/>
      <c r="V8" s="1468"/>
      <c r="W8" s="1468"/>
      <c r="X8" s="1468"/>
      <c r="Y8" s="1468"/>
      <c r="Z8" s="1468"/>
      <c r="AA8" s="1468"/>
      <c r="AB8" s="1468"/>
      <c r="AC8" s="1468"/>
      <c r="AD8" s="1468"/>
      <c r="AE8" s="1469"/>
      <c r="AL8" s="55" t="s">
        <v>811</v>
      </c>
    </row>
    <row r="9" spans="1:53" s="55" customFormat="1" ht="18.600000000000001" customHeight="1">
      <c r="A9" s="1038"/>
      <c r="B9" s="1039"/>
      <c r="C9" s="1039"/>
      <c r="D9" s="1039"/>
      <c r="E9" s="1040"/>
      <c r="F9" s="1467"/>
      <c r="G9" s="1468"/>
      <c r="H9" s="1468"/>
      <c r="I9" s="1468"/>
      <c r="J9" s="1468"/>
      <c r="K9" s="1468"/>
      <c r="L9" s="1468"/>
      <c r="M9" s="1468"/>
      <c r="N9" s="1468"/>
      <c r="O9" s="1468"/>
      <c r="P9" s="1468"/>
      <c r="Q9" s="1468"/>
      <c r="R9" s="1468"/>
      <c r="S9" s="1468"/>
      <c r="T9" s="1468"/>
      <c r="U9" s="1468"/>
      <c r="V9" s="1468"/>
      <c r="W9" s="1468"/>
      <c r="X9" s="1468"/>
      <c r="Y9" s="1468"/>
      <c r="Z9" s="1468"/>
      <c r="AA9" s="1468"/>
      <c r="AB9" s="1468"/>
      <c r="AC9" s="1468"/>
      <c r="AD9" s="1468"/>
      <c r="AE9" s="1469"/>
      <c r="AL9" s="55" t="s">
        <v>812</v>
      </c>
    </row>
    <row r="10" spans="1:53" s="55" customFormat="1" ht="18.600000000000001" customHeight="1">
      <c r="A10" s="1038"/>
      <c r="B10" s="1039"/>
      <c r="C10" s="1039"/>
      <c r="D10" s="1039"/>
      <c r="E10" s="1040"/>
      <c r="F10" s="1467"/>
      <c r="G10" s="1468"/>
      <c r="H10" s="1468"/>
      <c r="I10" s="1468"/>
      <c r="J10" s="1468"/>
      <c r="K10" s="1468"/>
      <c r="L10" s="1468"/>
      <c r="M10" s="1468"/>
      <c r="N10" s="1468"/>
      <c r="O10" s="1468"/>
      <c r="P10" s="1468"/>
      <c r="Q10" s="1468"/>
      <c r="R10" s="1468"/>
      <c r="S10" s="1468"/>
      <c r="T10" s="1468"/>
      <c r="U10" s="1468"/>
      <c r="V10" s="1468"/>
      <c r="W10" s="1468"/>
      <c r="X10" s="1468"/>
      <c r="Y10" s="1468"/>
      <c r="Z10" s="1468"/>
      <c r="AA10" s="1468"/>
      <c r="AB10" s="1468"/>
      <c r="AC10" s="1468"/>
      <c r="AD10" s="1468"/>
      <c r="AE10" s="1469"/>
      <c r="AK10" s="3"/>
      <c r="AL10" s="3" t="s">
        <v>813</v>
      </c>
      <c r="AM10" s="3"/>
    </row>
    <row r="11" spans="1:53" s="55" customFormat="1" ht="18.600000000000001" customHeight="1">
      <c r="A11" s="1038"/>
      <c r="B11" s="1039"/>
      <c r="C11" s="1039"/>
      <c r="D11" s="1039"/>
      <c r="E11" s="1040"/>
      <c r="F11" s="1467"/>
      <c r="G11" s="1468"/>
      <c r="H11" s="1468"/>
      <c r="I11" s="1468"/>
      <c r="J11" s="1468"/>
      <c r="K11" s="1468"/>
      <c r="L11" s="1468"/>
      <c r="M11" s="1468"/>
      <c r="N11" s="1468"/>
      <c r="O11" s="1468"/>
      <c r="P11" s="1468"/>
      <c r="Q11" s="1468"/>
      <c r="R11" s="1468"/>
      <c r="S11" s="1468"/>
      <c r="T11" s="1468"/>
      <c r="U11" s="1468"/>
      <c r="V11" s="1468"/>
      <c r="W11" s="1468"/>
      <c r="X11" s="1468"/>
      <c r="Y11" s="1468"/>
      <c r="Z11" s="1468"/>
      <c r="AA11" s="1468"/>
      <c r="AB11" s="1468"/>
      <c r="AC11" s="1468"/>
      <c r="AD11" s="1468"/>
      <c r="AE11" s="1469"/>
      <c r="AI11" s="3"/>
      <c r="AJ11" s="3"/>
      <c r="AK11" s="283" t="s">
        <v>872</v>
      </c>
      <c r="AL11" s="3"/>
      <c r="AM11" s="3"/>
      <c r="AN11" s="3"/>
      <c r="AO11" s="3"/>
      <c r="AP11" s="3"/>
      <c r="AQ11" s="3"/>
      <c r="AR11" s="3"/>
      <c r="AS11" s="3"/>
      <c r="AT11" s="3"/>
      <c r="AU11" s="3"/>
      <c r="AV11" s="3"/>
      <c r="AW11" s="3"/>
      <c r="AX11" s="3"/>
      <c r="AY11" s="3"/>
      <c r="AZ11" s="3"/>
      <c r="BA11" s="3"/>
    </row>
    <row r="12" spans="1:53" s="55" customFormat="1" ht="18.600000000000001" customHeight="1">
      <c r="A12" s="1041"/>
      <c r="B12" s="1042"/>
      <c r="C12" s="1042"/>
      <c r="D12" s="1042"/>
      <c r="E12" s="1043"/>
      <c r="F12" s="1470"/>
      <c r="G12" s="1471"/>
      <c r="H12" s="1471"/>
      <c r="I12" s="1471"/>
      <c r="J12" s="1471"/>
      <c r="K12" s="1471"/>
      <c r="L12" s="1471"/>
      <c r="M12" s="1471"/>
      <c r="N12" s="1471"/>
      <c r="O12" s="1471"/>
      <c r="P12" s="1471"/>
      <c r="Q12" s="1471"/>
      <c r="R12" s="1471"/>
      <c r="S12" s="1471"/>
      <c r="T12" s="1471"/>
      <c r="U12" s="1471"/>
      <c r="V12" s="1471"/>
      <c r="W12" s="1471"/>
      <c r="X12" s="1471"/>
      <c r="Y12" s="1471"/>
      <c r="Z12" s="1471"/>
      <c r="AA12" s="1471"/>
      <c r="AB12" s="1471"/>
      <c r="AC12" s="1471"/>
      <c r="AD12" s="1471"/>
      <c r="AE12" s="1472"/>
      <c r="AI12" s="3"/>
      <c r="AJ12" s="3"/>
      <c r="AK12" s="3"/>
      <c r="AL12" s="3" t="s">
        <v>815</v>
      </c>
      <c r="AM12" s="3"/>
      <c r="AN12" s="3"/>
      <c r="AO12" s="3"/>
      <c r="AP12" s="3"/>
      <c r="AQ12" s="3"/>
      <c r="AR12" s="3"/>
      <c r="AS12" s="3"/>
      <c r="AT12" s="3"/>
      <c r="AU12" s="3"/>
      <c r="AV12" s="3"/>
      <c r="AW12" s="3"/>
      <c r="AX12" s="3"/>
      <c r="AY12" s="3"/>
      <c r="AZ12" s="3"/>
      <c r="BA12" s="3"/>
    </row>
    <row r="13" spans="1:53" ht="18.600000000000001" customHeight="1">
      <c r="A13" s="1006" t="s">
        <v>814</v>
      </c>
      <c r="B13" s="1007"/>
      <c r="C13" s="1007"/>
      <c r="D13" s="1012" t="s">
        <v>804</v>
      </c>
      <c r="E13" s="1007"/>
      <c r="F13" s="1013" t="str">
        <f>+Application!G27</f>
        <v>낚시터(민물낚시, 얼음낚시) 및 방갈로, 편의점의 운영 및 서비스</v>
      </c>
      <c r="G13" s="1013"/>
      <c r="H13" s="1013"/>
      <c r="I13" s="1013"/>
      <c r="J13" s="1013"/>
      <c r="K13" s="1013"/>
      <c r="L13" s="1013"/>
      <c r="M13" s="1013"/>
      <c r="N13" s="1013"/>
      <c r="O13" s="1013"/>
      <c r="P13" s="1013"/>
      <c r="Q13" s="1013"/>
      <c r="R13" s="1013"/>
      <c r="S13" s="1013"/>
      <c r="T13" s="1013"/>
      <c r="U13" s="1013"/>
      <c r="V13" s="1013"/>
      <c r="W13" s="1013"/>
      <c r="X13" s="1013"/>
      <c r="Y13" s="1013"/>
      <c r="Z13" s="1013"/>
      <c r="AA13" s="1013"/>
      <c r="AB13" s="1013"/>
      <c r="AC13" s="1013"/>
      <c r="AD13" s="1013"/>
      <c r="AE13" s="1014"/>
      <c r="AG13" s="85" t="s">
        <v>61</v>
      </c>
      <c r="AL13" s="3" t="s">
        <v>816</v>
      </c>
    </row>
    <row r="14" spans="1:53" ht="18.600000000000001" customHeight="1">
      <c r="A14" s="1008"/>
      <c r="B14" s="1009"/>
      <c r="C14" s="1009"/>
      <c r="D14" s="1009"/>
      <c r="E14" s="1009"/>
      <c r="F14" s="1015"/>
      <c r="G14" s="1015"/>
      <c r="H14" s="1015"/>
      <c r="I14" s="1015"/>
      <c r="J14" s="1015"/>
      <c r="K14" s="1015"/>
      <c r="L14" s="1015"/>
      <c r="M14" s="1015"/>
      <c r="N14" s="1015"/>
      <c r="O14" s="1015"/>
      <c r="P14" s="1015"/>
      <c r="Q14" s="1015"/>
      <c r="R14" s="1015"/>
      <c r="S14" s="1015"/>
      <c r="T14" s="1015"/>
      <c r="U14" s="1015"/>
      <c r="V14" s="1015"/>
      <c r="W14" s="1015"/>
      <c r="X14" s="1015"/>
      <c r="Y14" s="1015"/>
      <c r="Z14" s="1015"/>
      <c r="AA14" s="1015"/>
      <c r="AB14" s="1015"/>
      <c r="AC14" s="1015"/>
      <c r="AD14" s="1015"/>
      <c r="AE14" s="1016"/>
      <c r="AL14" s="3" t="s">
        <v>817</v>
      </c>
    </row>
    <row r="15" spans="1:53" ht="18.600000000000001" customHeight="1">
      <c r="A15" s="1008"/>
      <c r="B15" s="1009"/>
      <c r="C15" s="1009"/>
      <c r="D15" s="1011"/>
      <c r="E15" s="1011"/>
      <c r="F15" s="1017"/>
      <c r="G15" s="1017"/>
      <c r="H15" s="1017"/>
      <c r="I15" s="1017"/>
      <c r="J15" s="1017"/>
      <c r="K15" s="1017"/>
      <c r="L15" s="1017"/>
      <c r="M15" s="1017"/>
      <c r="N15" s="1017"/>
      <c r="O15" s="1017"/>
      <c r="P15" s="1017"/>
      <c r="Q15" s="1017"/>
      <c r="R15" s="1017"/>
      <c r="S15" s="1017"/>
      <c r="T15" s="1017"/>
      <c r="U15" s="1017"/>
      <c r="V15" s="1017"/>
      <c r="W15" s="1017"/>
      <c r="X15" s="1017"/>
      <c r="Y15" s="1017"/>
      <c r="Z15" s="1017"/>
      <c r="AA15" s="1017"/>
      <c r="AB15" s="1017"/>
      <c r="AC15" s="1017"/>
      <c r="AD15" s="1017"/>
      <c r="AE15" s="1018"/>
      <c r="AL15" s="3" t="s">
        <v>818</v>
      </c>
    </row>
    <row r="16" spans="1:53" ht="18.600000000000001" customHeight="1">
      <c r="A16" s="1008"/>
      <c r="B16" s="1009"/>
      <c r="C16" s="1009"/>
      <c r="D16" s="1019" t="s">
        <v>425</v>
      </c>
      <c r="E16" s="1020"/>
      <c r="F16" s="1023" t="str">
        <f>+Application!G30</f>
        <v>Operation and service of fishing grounds (freshwater fishing, ice fishing) and bungalows, and convenience stores</v>
      </c>
      <c r="G16" s="1023"/>
      <c r="H16" s="1023"/>
      <c r="I16" s="1023"/>
      <c r="J16" s="1023"/>
      <c r="K16" s="1023"/>
      <c r="L16" s="1023"/>
      <c r="M16" s="1023"/>
      <c r="N16" s="1023"/>
      <c r="O16" s="1023"/>
      <c r="P16" s="1023"/>
      <c r="Q16" s="1023"/>
      <c r="R16" s="1023"/>
      <c r="S16" s="1023"/>
      <c r="T16" s="1023"/>
      <c r="U16" s="1023"/>
      <c r="V16" s="1023"/>
      <c r="W16" s="1023"/>
      <c r="X16" s="1023"/>
      <c r="Y16" s="1023"/>
      <c r="Z16" s="1023"/>
      <c r="AA16" s="1023"/>
      <c r="AB16" s="1023"/>
      <c r="AC16" s="1023"/>
      <c r="AD16" s="1023"/>
      <c r="AE16" s="1024"/>
      <c r="AK16" s="282" t="s">
        <v>873</v>
      </c>
      <c r="AL16" s="55"/>
      <c r="AM16" s="55"/>
    </row>
    <row r="17" spans="1:53" ht="18.600000000000001" customHeight="1">
      <c r="A17" s="1008"/>
      <c r="B17" s="1009"/>
      <c r="C17" s="1009"/>
      <c r="D17" s="1021"/>
      <c r="E17" s="1021"/>
      <c r="F17" s="1025"/>
      <c r="G17" s="1025"/>
      <c r="H17" s="1025"/>
      <c r="I17" s="1025"/>
      <c r="J17" s="1025"/>
      <c r="K17" s="1025"/>
      <c r="L17" s="1025"/>
      <c r="M17" s="1025"/>
      <c r="N17" s="1025"/>
      <c r="O17" s="1025"/>
      <c r="P17" s="1025"/>
      <c r="Q17" s="1025"/>
      <c r="R17" s="1025"/>
      <c r="S17" s="1025"/>
      <c r="T17" s="1025"/>
      <c r="U17" s="1025"/>
      <c r="V17" s="1025"/>
      <c r="W17" s="1025"/>
      <c r="X17" s="1025"/>
      <c r="Y17" s="1025"/>
      <c r="Z17" s="1025"/>
      <c r="AA17" s="1025"/>
      <c r="AB17" s="1025"/>
      <c r="AC17" s="1025"/>
      <c r="AD17" s="1025"/>
      <c r="AE17" s="1026"/>
      <c r="AI17" s="55"/>
      <c r="AJ17" s="55"/>
      <c r="AK17" s="52"/>
      <c r="AL17" s="52" t="s">
        <v>819</v>
      </c>
      <c r="AM17" s="52"/>
      <c r="AN17" s="55"/>
      <c r="AO17" s="55"/>
      <c r="AP17" s="55"/>
      <c r="AQ17" s="55"/>
      <c r="AR17" s="55"/>
      <c r="AS17" s="55"/>
      <c r="AT17" s="55"/>
      <c r="AU17" s="55"/>
      <c r="AV17" s="55"/>
      <c r="AW17" s="55"/>
      <c r="AX17" s="55"/>
      <c r="AY17" s="55"/>
      <c r="AZ17" s="55"/>
      <c r="BA17" s="55"/>
    </row>
    <row r="18" spans="1:53" ht="18.600000000000001" customHeight="1">
      <c r="A18" s="1010"/>
      <c r="B18" s="1011"/>
      <c r="C18" s="1011"/>
      <c r="D18" s="1022"/>
      <c r="E18" s="1022"/>
      <c r="F18" s="1027"/>
      <c r="G18" s="1027"/>
      <c r="H18" s="1027"/>
      <c r="I18" s="1027"/>
      <c r="J18" s="1027"/>
      <c r="K18" s="1027"/>
      <c r="L18" s="1027"/>
      <c r="M18" s="1027"/>
      <c r="N18" s="1027"/>
      <c r="O18" s="1027"/>
      <c r="P18" s="1027"/>
      <c r="Q18" s="1027"/>
      <c r="R18" s="1027"/>
      <c r="S18" s="1027"/>
      <c r="T18" s="1027"/>
      <c r="U18" s="1027"/>
      <c r="V18" s="1027"/>
      <c r="W18" s="1027"/>
      <c r="X18" s="1027"/>
      <c r="Y18" s="1027"/>
      <c r="Z18" s="1027"/>
      <c r="AA18" s="1027"/>
      <c r="AB18" s="1027"/>
      <c r="AC18" s="1027"/>
      <c r="AD18" s="1027"/>
      <c r="AE18" s="1028"/>
      <c r="AI18" s="52"/>
      <c r="AJ18" s="52"/>
      <c r="AK18" s="52"/>
      <c r="AL18" s="52"/>
      <c r="AM18" s="52" t="s">
        <v>820</v>
      </c>
      <c r="AN18" s="52"/>
      <c r="AO18" s="52"/>
      <c r="AP18" s="52"/>
      <c r="AQ18" s="52"/>
      <c r="AR18" s="52"/>
      <c r="AS18" s="52"/>
      <c r="AT18" s="52"/>
      <c r="AU18" s="52"/>
      <c r="AV18" s="52"/>
      <c r="AW18" s="52"/>
      <c r="AX18" s="52"/>
      <c r="AY18" s="52"/>
      <c r="AZ18" s="52"/>
      <c r="BA18" s="52"/>
    </row>
    <row r="19" spans="1:53" s="55" customFormat="1" ht="18.600000000000001" customHeight="1">
      <c r="A19" s="1029" t="s">
        <v>1021</v>
      </c>
      <c r="B19" s="1030"/>
      <c r="C19" s="1030"/>
      <c r="D19" s="1030"/>
      <c r="E19" s="1030"/>
      <c r="F19" s="1030"/>
      <c r="G19" s="1030"/>
      <c r="H19" s="1030"/>
      <c r="I19" s="1030"/>
      <c r="J19" s="1030"/>
      <c r="K19" s="1030"/>
      <c r="L19" s="1030"/>
      <c r="M19" s="1030"/>
      <c r="N19" s="1030"/>
      <c r="O19" s="1030"/>
      <c r="P19" s="1030"/>
      <c r="Q19" s="1030"/>
      <c r="R19" s="1030"/>
      <c r="S19" s="1030"/>
      <c r="T19" s="1030"/>
      <c r="U19" s="1030"/>
      <c r="V19" s="1030"/>
      <c r="W19" s="1030"/>
      <c r="X19" s="1030"/>
      <c r="Y19" s="1030"/>
      <c r="Z19" s="1030"/>
      <c r="AA19" s="1030"/>
      <c r="AB19" s="1030"/>
      <c r="AC19" s="1030"/>
      <c r="AD19" s="1030"/>
      <c r="AE19" s="1031"/>
      <c r="AI19" s="52"/>
      <c r="AJ19" s="52"/>
      <c r="AK19" s="52"/>
      <c r="AL19" s="52"/>
      <c r="AM19" s="52" t="s">
        <v>821</v>
      </c>
      <c r="AN19" s="52"/>
      <c r="AO19" s="52"/>
      <c r="AP19" s="52"/>
      <c r="AQ19" s="52"/>
      <c r="AR19" s="52"/>
      <c r="AS19" s="52"/>
      <c r="AT19" s="52"/>
      <c r="AU19" s="52"/>
      <c r="AV19" s="52"/>
      <c r="AW19" s="52"/>
      <c r="AX19" s="52"/>
      <c r="AY19" s="52"/>
      <c r="AZ19" s="52"/>
      <c r="BA19" s="52"/>
    </row>
    <row r="20" spans="1:53" s="52" customFormat="1" ht="18.600000000000001" customHeight="1">
      <c r="A20" s="1053" t="s">
        <v>807</v>
      </c>
      <c r="B20" s="1054"/>
      <c r="C20" s="1054"/>
      <c r="D20" s="1054"/>
      <c r="E20" s="1055"/>
      <c r="F20" s="1056"/>
      <c r="G20" s="1056"/>
      <c r="H20" s="1056"/>
      <c r="I20" s="1056"/>
      <c r="J20" s="1056"/>
      <c r="K20" s="1056"/>
      <c r="L20" s="1056"/>
      <c r="M20" s="1056"/>
      <c r="N20" s="1056"/>
      <c r="O20" s="1057" t="s">
        <v>298</v>
      </c>
      <c r="P20" s="1058"/>
      <c r="Q20" s="1058"/>
      <c r="R20" s="1059"/>
      <c r="S20" s="1056"/>
      <c r="T20" s="1056"/>
      <c r="U20" s="1056"/>
      <c r="V20" s="1056"/>
      <c r="W20" s="1056"/>
      <c r="X20" s="1056"/>
      <c r="Y20" s="1056"/>
      <c r="Z20" s="1056"/>
      <c r="AA20" s="1056"/>
      <c r="AB20" s="1057" t="s">
        <v>299</v>
      </c>
      <c r="AC20" s="1058"/>
      <c r="AD20" s="1058"/>
      <c r="AE20" s="1059"/>
      <c r="AF20" s="55"/>
      <c r="AM20" s="52" t="s">
        <v>822</v>
      </c>
    </row>
    <row r="21" spans="1:53" s="52" customFormat="1" ht="18.600000000000001" customHeight="1">
      <c r="A21" s="1064" t="s">
        <v>808</v>
      </c>
      <c r="B21" s="1065"/>
      <c r="C21" s="1065"/>
      <c r="D21" s="1065"/>
      <c r="E21" s="1066"/>
      <c r="F21" s="1067"/>
      <c r="G21" s="1068"/>
      <c r="H21" s="1068"/>
      <c r="I21" s="1068"/>
      <c r="J21" s="1068"/>
      <c r="K21" s="1069"/>
      <c r="L21" s="167" t="s">
        <v>247</v>
      </c>
      <c r="M21" s="1067"/>
      <c r="N21" s="1068"/>
      <c r="O21" s="1068"/>
      <c r="P21" s="1068"/>
      <c r="Q21" s="1068"/>
      <c r="R21" s="1069"/>
      <c r="S21" s="1067"/>
      <c r="T21" s="1068"/>
      <c r="U21" s="1068"/>
      <c r="V21" s="1068"/>
      <c r="W21" s="1068"/>
      <c r="X21" s="1069"/>
      <c r="Y21" s="167" t="s">
        <v>247</v>
      </c>
      <c r="Z21" s="1067"/>
      <c r="AA21" s="1068"/>
      <c r="AB21" s="1068"/>
      <c r="AC21" s="1068"/>
      <c r="AD21" s="1068"/>
      <c r="AE21" s="1069"/>
      <c r="AF21" s="55"/>
      <c r="AM21" s="52" t="s">
        <v>825</v>
      </c>
    </row>
    <row r="22" spans="1:53" s="52" customFormat="1" ht="18.600000000000001" customHeight="1">
      <c r="A22" s="1080" t="s">
        <v>300</v>
      </c>
      <c r="B22" s="1081"/>
      <c r="C22" s="1081"/>
      <c r="D22" s="1081"/>
      <c r="E22" s="1082"/>
      <c r="F22" s="1083" t="s">
        <v>809</v>
      </c>
      <c r="G22" s="1084"/>
      <c r="H22" s="1084"/>
      <c r="I22" s="1084"/>
      <c r="J22" s="1084"/>
      <c r="K22" s="1084"/>
      <c r="L22" s="1084"/>
      <c r="M22" s="1084"/>
      <c r="N22" s="1084"/>
      <c r="O22" s="1084"/>
      <c r="P22" s="1084"/>
      <c r="Q22" s="1084"/>
      <c r="R22" s="1085"/>
      <c r="S22" s="1083" t="s">
        <v>809</v>
      </c>
      <c r="T22" s="1084"/>
      <c r="U22" s="1084"/>
      <c r="V22" s="1084"/>
      <c r="W22" s="1084"/>
      <c r="X22" s="1084"/>
      <c r="Y22" s="1084"/>
      <c r="Z22" s="1084"/>
      <c r="AA22" s="1084"/>
      <c r="AB22" s="1084"/>
      <c r="AC22" s="1084"/>
      <c r="AD22" s="1084"/>
      <c r="AE22" s="1085"/>
      <c r="AF22" s="55"/>
      <c r="AL22" s="52" t="s">
        <v>827</v>
      </c>
    </row>
    <row r="23" spans="1:53" s="52" customFormat="1" ht="18.600000000000001" customHeight="1">
      <c r="A23" s="1086" t="s">
        <v>982</v>
      </c>
      <c r="B23" s="1087"/>
      <c r="C23" s="1087"/>
      <c r="D23" s="1087"/>
      <c r="E23" s="1088"/>
      <c r="F23" s="1089" t="s">
        <v>824</v>
      </c>
      <c r="G23" s="1089"/>
      <c r="H23" s="1089"/>
      <c r="I23" s="1089"/>
      <c r="J23" s="1089"/>
      <c r="K23" s="1089"/>
      <c r="L23" s="1089"/>
      <c r="M23" s="1089"/>
      <c r="N23" s="1089"/>
      <c r="O23" s="1089"/>
      <c r="P23" s="1089"/>
      <c r="Q23" s="1089"/>
      <c r="R23" s="1089"/>
      <c r="S23" s="1089" t="s">
        <v>824</v>
      </c>
      <c r="T23" s="1089"/>
      <c r="U23" s="1089"/>
      <c r="V23" s="1089"/>
      <c r="W23" s="1089"/>
      <c r="X23" s="1089"/>
      <c r="Y23" s="1089"/>
      <c r="Z23" s="1089"/>
      <c r="AA23" s="1089"/>
      <c r="AB23" s="1089"/>
      <c r="AC23" s="1089"/>
      <c r="AD23" s="1089"/>
      <c r="AE23" s="1089"/>
      <c r="AF23" s="55"/>
      <c r="AM23" s="52" t="s">
        <v>829</v>
      </c>
    </row>
    <row r="24" spans="1:53" s="52" customFormat="1" ht="18.600000000000001" customHeight="1">
      <c r="A24" s="1073" t="s">
        <v>302</v>
      </c>
      <c r="B24" s="1074"/>
      <c r="C24" s="1074"/>
      <c r="D24" s="1074"/>
      <c r="E24" s="1075"/>
      <c r="F24" s="1076" t="s">
        <v>826</v>
      </c>
      <c r="G24" s="1076"/>
      <c r="H24" s="1076"/>
      <c r="I24" s="1076"/>
      <c r="J24" s="1076"/>
      <c r="K24" s="1076"/>
      <c r="L24" s="1076"/>
      <c r="M24" s="1076"/>
      <c r="N24" s="1076"/>
      <c r="O24" s="1076"/>
      <c r="P24" s="1076"/>
      <c r="Q24" s="1076"/>
      <c r="R24" s="1076"/>
      <c r="S24" s="1076" t="s">
        <v>826</v>
      </c>
      <c r="T24" s="1076"/>
      <c r="U24" s="1076"/>
      <c r="V24" s="1076"/>
      <c r="W24" s="1076"/>
      <c r="X24" s="1076"/>
      <c r="Y24" s="1076"/>
      <c r="Z24" s="1076"/>
      <c r="AA24" s="1076"/>
      <c r="AB24" s="1076"/>
      <c r="AC24" s="1076"/>
      <c r="AD24" s="1076"/>
      <c r="AE24" s="1076"/>
      <c r="AF24" s="55"/>
      <c r="AM24" s="52" t="s">
        <v>832</v>
      </c>
    </row>
    <row r="25" spans="1:53" s="52" customFormat="1" ht="18.600000000000001" customHeight="1">
      <c r="A25" s="1073" t="s">
        <v>933</v>
      </c>
      <c r="B25" s="1074"/>
      <c r="C25" s="1074"/>
      <c r="D25" s="1074"/>
      <c r="E25" s="1075"/>
      <c r="F25" s="1078" t="s">
        <v>828</v>
      </c>
      <c r="G25" s="1078"/>
      <c r="H25" s="1078"/>
      <c r="I25" s="1078"/>
      <c r="J25" s="1078"/>
      <c r="K25" s="1078"/>
      <c r="L25" s="1078"/>
      <c r="M25" s="1078"/>
      <c r="N25" s="1078"/>
      <c r="O25" s="1078"/>
      <c r="P25" s="1078"/>
      <c r="Q25" s="1078"/>
      <c r="R25" s="1078"/>
      <c r="S25" s="1078" t="s">
        <v>828</v>
      </c>
      <c r="T25" s="1078"/>
      <c r="U25" s="1078"/>
      <c r="V25" s="1078"/>
      <c r="W25" s="1078"/>
      <c r="X25" s="1078"/>
      <c r="Y25" s="1078"/>
      <c r="Z25" s="1078"/>
      <c r="AA25" s="1078"/>
      <c r="AB25" s="1078"/>
      <c r="AC25" s="1078"/>
      <c r="AD25" s="1078"/>
      <c r="AE25" s="1078"/>
      <c r="AF25" s="55"/>
      <c r="AK25" s="284" t="s">
        <v>874</v>
      </c>
    </row>
    <row r="26" spans="1:53" s="52" customFormat="1" ht="18.600000000000001" customHeight="1">
      <c r="A26" s="1073" t="s">
        <v>934</v>
      </c>
      <c r="B26" s="1074"/>
      <c r="C26" s="1074"/>
      <c r="D26" s="1074"/>
      <c r="E26" s="1075"/>
      <c r="F26" s="1473" t="s">
        <v>830</v>
      </c>
      <c r="G26" s="1473"/>
      <c r="H26" s="1473"/>
      <c r="I26" s="1473"/>
      <c r="J26" s="1473"/>
      <c r="K26" s="1473"/>
      <c r="L26" s="1473"/>
      <c r="M26" s="1473"/>
      <c r="N26" s="1473"/>
      <c r="O26" s="1473"/>
      <c r="P26" s="1473"/>
      <c r="Q26" s="1473"/>
      <c r="R26" s="1473"/>
      <c r="S26" s="1473" t="s">
        <v>831</v>
      </c>
      <c r="T26" s="1473"/>
      <c r="U26" s="1473"/>
      <c r="V26" s="1473"/>
      <c r="W26" s="1473"/>
      <c r="X26" s="1473"/>
      <c r="Y26" s="1473"/>
      <c r="Z26" s="1473"/>
      <c r="AA26" s="1473"/>
      <c r="AB26" s="1473"/>
      <c r="AC26" s="1473"/>
      <c r="AD26" s="1473"/>
      <c r="AE26" s="1473"/>
      <c r="AF26" s="55"/>
      <c r="AI26" s="3"/>
      <c r="AJ26" s="3"/>
      <c r="AL26" s="52" t="s">
        <v>836</v>
      </c>
      <c r="AN26" s="3"/>
      <c r="AO26" s="3"/>
      <c r="AP26" s="3"/>
      <c r="AQ26" s="3"/>
      <c r="AR26" s="3"/>
      <c r="AS26" s="3"/>
      <c r="AT26" s="3"/>
      <c r="AU26" s="3"/>
      <c r="AV26" s="3"/>
      <c r="AW26" s="3"/>
      <c r="AX26" s="3"/>
      <c r="AY26" s="3"/>
      <c r="AZ26" s="3"/>
      <c r="BA26" s="3"/>
    </row>
    <row r="27" spans="1:53" s="52" customFormat="1" ht="18.600000000000001" customHeight="1">
      <c r="A27" s="1073" t="s">
        <v>935</v>
      </c>
      <c r="B27" s="1074"/>
      <c r="C27" s="1074"/>
      <c r="D27" s="1074"/>
      <c r="E27" s="1075"/>
      <c r="F27" s="1473" t="s">
        <v>834</v>
      </c>
      <c r="G27" s="1473"/>
      <c r="H27" s="1473"/>
      <c r="I27" s="1473"/>
      <c r="J27" s="1473"/>
      <c r="K27" s="1473"/>
      <c r="L27" s="1473"/>
      <c r="M27" s="1473"/>
      <c r="N27" s="1473"/>
      <c r="O27" s="1473"/>
      <c r="P27" s="1473"/>
      <c r="Q27" s="1473"/>
      <c r="R27" s="1473"/>
      <c r="S27" s="1473" t="s">
        <v>835</v>
      </c>
      <c r="T27" s="1473"/>
      <c r="U27" s="1473"/>
      <c r="V27" s="1473"/>
      <c r="W27" s="1473"/>
      <c r="X27" s="1473"/>
      <c r="Y27" s="1473"/>
      <c r="Z27" s="1473"/>
      <c r="AA27" s="1473"/>
      <c r="AB27" s="1473"/>
      <c r="AC27" s="1473"/>
      <c r="AD27" s="1473"/>
      <c r="AE27" s="1473"/>
      <c r="AF27" s="55"/>
      <c r="AL27" s="52" t="s">
        <v>839</v>
      </c>
    </row>
    <row r="28" spans="1:53" ht="18.600000000000001" customHeight="1">
      <c r="A28" s="1073" t="s">
        <v>303</v>
      </c>
      <c r="B28" s="1074"/>
      <c r="C28" s="1074"/>
      <c r="D28" s="1074"/>
      <c r="E28" s="1075"/>
      <c r="F28" s="1076" t="s">
        <v>833</v>
      </c>
      <c r="G28" s="1076"/>
      <c r="H28" s="1076"/>
      <c r="I28" s="1076"/>
      <c r="J28" s="1076"/>
      <c r="K28" s="1076"/>
      <c r="L28" s="1076"/>
      <c r="M28" s="1076"/>
      <c r="N28" s="1076"/>
      <c r="O28" s="1076"/>
      <c r="P28" s="1076"/>
      <c r="Q28" s="1076"/>
      <c r="R28" s="1076"/>
      <c r="S28" s="1076" t="s">
        <v>833</v>
      </c>
      <c r="T28" s="1076"/>
      <c r="U28" s="1076"/>
      <c r="V28" s="1076"/>
      <c r="W28" s="1076"/>
      <c r="X28" s="1076"/>
      <c r="Y28" s="1076"/>
      <c r="Z28" s="1076"/>
      <c r="AA28" s="1076"/>
      <c r="AB28" s="1076"/>
      <c r="AC28" s="1076"/>
      <c r="AD28" s="1076"/>
      <c r="AE28" s="1076"/>
      <c r="AF28" s="55"/>
      <c r="AL28" s="3" t="s">
        <v>842</v>
      </c>
    </row>
    <row r="29" spans="1:53" s="52" customFormat="1" ht="18.600000000000001" customHeight="1">
      <c r="A29" s="1073" t="s">
        <v>304</v>
      </c>
      <c r="B29" s="1074"/>
      <c r="C29" s="1074"/>
      <c r="D29" s="1074"/>
      <c r="E29" s="1075"/>
      <c r="F29" s="1473" t="s">
        <v>837</v>
      </c>
      <c r="G29" s="1473"/>
      <c r="H29" s="1473"/>
      <c r="I29" s="1473"/>
      <c r="J29" s="1473"/>
      <c r="K29" s="1473"/>
      <c r="L29" s="1473"/>
      <c r="M29" s="1473"/>
      <c r="N29" s="1473"/>
      <c r="O29" s="1473"/>
      <c r="P29" s="1473"/>
      <c r="Q29" s="1473"/>
      <c r="R29" s="1473"/>
      <c r="S29" s="1473" t="s">
        <v>838</v>
      </c>
      <c r="T29" s="1473"/>
      <c r="U29" s="1473"/>
      <c r="V29" s="1473"/>
      <c r="W29" s="1473"/>
      <c r="X29" s="1473"/>
      <c r="Y29" s="1473"/>
      <c r="Z29" s="1473"/>
      <c r="AA29" s="1473"/>
      <c r="AB29" s="1473"/>
      <c r="AC29" s="1473"/>
      <c r="AD29" s="1473"/>
      <c r="AE29" s="1473"/>
      <c r="AF29" s="55"/>
      <c r="AI29" s="3"/>
      <c r="AJ29" s="3"/>
      <c r="AK29" s="3"/>
      <c r="AL29" s="3" t="s">
        <v>845</v>
      </c>
      <c r="AM29" s="3"/>
      <c r="AN29" s="3"/>
      <c r="AO29" s="3"/>
      <c r="AP29" s="3"/>
      <c r="AQ29" s="3"/>
      <c r="AR29" s="3"/>
      <c r="AS29" s="3"/>
      <c r="AT29" s="3"/>
      <c r="AU29" s="3"/>
      <c r="AV29" s="3"/>
      <c r="AW29" s="3"/>
      <c r="AX29" s="3"/>
      <c r="AY29" s="3"/>
      <c r="AZ29" s="3"/>
      <c r="BA29" s="3"/>
    </row>
    <row r="30" spans="1:53" ht="18.600000000000001" customHeight="1">
      <c r="A30" s="1073" t="s">
        <v>983</v>
      </c>
      <c r="B30" s="1074"/>
      <c r="C30" s="1074"/>
      <c r="D30" s="1074"/>
      <c r="E30" s="1075"/>
      <c r="F30" s="1473" t="s">
        <v>841</v>
      </c>
      <c r="G30" s="1473"/>
      <c r="H30" s="1473"/>
      <c r="I30" s="1473"/>
      <c r="J30" s="1473"/>
      <c r="K30" s="1473"/>
      <c r="L30" s="1473"/>
      <c r="M30" s="1473"/>
      <c r="N30" s="1473"/>
      <c r="O30" s="1473"/>
      <c r="P30" s="1473"/>
      <c r="Q30" s="1473"/>
      <c r="R30" s="1473"/>
      <c r="S30" s="1473" t="s">
        <v>841</v>
      </c>
      <c r="T30" s="1473"/>
      <c r="U30" s="1473"/>
      <c r="V30" s="1473"/>
      <c r="W30" s="1473"/>
      <c r="X30" s="1473"/>
      <c r="Y30" s="1473"/>
      <c r="Z30" s="1473"/>
      <c r="AA30" s="1473"/>
      <c r="AB30" s="1473"/>
      <c r="AC30" s="1473"/>
      <c r="AD30" s="1473"/>
      <c r="AE30" s="1473"/>
      <c r="AI30" s="55"/>
      <c r="AJ30" s="55"/>
      <c r="AK30" s="55"/>
      <c r="AL30" s="55"/>
      <c r="AM30" s="55" t="s">
        <v>847</v>
      </c>
      <c r="AN30" s="55"/>
      <c r="AO30" s="55"/>
      <c r="AP30" s="55"/>
      <c r="AQ30" s="55"/>
      <c r="AR30" s="55"/>
      <c r="AS30" s="55"/>
      <c r="AT30" s="55"/>
      <c r="AU30" s="55"/>
      <c r="AV30" s="55"/>
      <c r="AW30" s="55"/>
      <c r="AX30" s="55"/>
      <c r="AY30" s="55"/>
      <c r="AZ30" s="55"/>
      <c r="BA30" s="55"/>
    </row>
    <row r="31" spans="1:53" ht="18.600000000000001" customHeight="1">
      <c r="A31" s="1073" t="s">
        <v>984</v>
      </c>
      <c r="B31" s="1074"/>
      <c r="C31" s="1074"/>
      <c r="D31" s="1074"/>
      <c r="E31" s="1075"/>
      <c r="F31" s="1474" t="s">
        <v>844</v>
      </c>
      <c r="G31" s="1475"/>
      <c r="H31" s="1475"/>
      <c r="I31" s="1475"/>
      <c r="J31" s="1475"/>
      <c r="K31" s="1475"/>
      <c r="L31" s="1475"/>
      <c r="M31" s="1475"/>
      <c r="N31" s="1475"/>
      <c r="O31" s="1475"/>
      <c r="P31" s="1475"/>
      <c r="Q31" s="1475"/>
      <c r="R31" s="1476"/>
      <c r="S31" s="1474" t="s">
        <v>844</v>
      </c>
      <c r="T31" s="1475"/>
      <c r="U31" s="1475"/>
      <c r="V31" s="1475"/>
      <c r="W31" s="1475"/>
      <c r="X31" s="1475"/>
      <c r="Y31" s="1475"/>
      <c r="Z31" s="1475"/>
      <c r="AA31" s="1475"/>
      <c r="AB31" s="1475"/>
      <c r="AC31" s="1475"/>
      <c r="AD31" s="1475"/>
      <c r="AE31" s="1476"/>
      <c r="AI31" s="52"/>
      <c r="AJ31" s="52"/>
      <c r="AK31" s="52"/>
      <c r="AL31" s="52"/>
      <c r="AM31" s="52" t="s">
        <v>848</v>
      </c>
      <c r="AN31" s="52"/>
      <c r="AO31" s="52"/>
      <c r="AP31" s="52"/>
      <c r="AQ31" s="52"/>
      <c r="AR31" s="52"/>
      <c r="AS31" s="52"/>
      <c r="AT31" s="52"/>
      <c r="AU31" s="52"/>
      <c r="AV31" s="52"/>
      <c r="AW31" s="52"/>
      <c r="AX31" s="52"/>
      <c r="AY31" s="52"/>
      <c r="AZ31" s="52"/>
      <c r="BA31" s="52"/>
    </row>
    <row r="32" spans="1:53" s="55" customFormat="1" ht="18.600000000000001" customHeight="1">
      <c r="A32" s="1095" t="s">
        <v>985</v>
      </c>
      <c r="B32" s="1096"/>
      <c r="C32" s="1096"/>
      <c r="D32" s="1096"/>
      <c r="E32" s="1097"/>
      <c r="F32" s="1098" t="s">
        <v>936</v>
      </c>
      <c r="G32" s="1098"/>
      <c r="H32" s="1098"/>
      <c r="I32" s="1098"/>
      <c r="J32" s="1098"/>
      <c r="K32" s="1098"/>
      <c r="L32" s="1098"/>
      <c r="M32" s="1098"/>
      <c r="N32" s="1098"/>
      <c r="O32" s="1098"/>
      <c r="P32" s="1098"/>
      <c r="Q32" s="1098"/>
      <c r="R32" s="1098"/>
      <c r="S32" s="1098" t="s">
        <v>936</v>
      </c>
      <c r="T32" s="1098"/>
      <c r="U32" s="1098"/>
      <c r="V32" s="1098"/>
      <c r="W32" s="1098"/>
      <c r="X32" s="1098"/>
      <c r="Y32" s="1098"/>
      <c r="Z32" s="1098"/>
      <c r="AA32" s="1098"/>
      <c r="AB32" s="1098"/>
      <c r="AC32" s="1098"/>
      <c r="AD32" s="1098"/>
      <c r="AE32" s="1098"/>
      <c r="AI32" s="52"/>
      <c r="AJ32" s="52"/>
      <c r="AK32" s="52"/>
      <c r="AL32" s="52"/>
      <c r="AM32" s="52" t="s">
        <v>849</v>
      </c>
      <c r="AN32" s="52"/>
      <c r="AO32" s="52"/>
      <c r="AP32" s="52"/>
      <c r="AQ32" s="52"/>
      <c r="AR32" s="52"/>
      <c r="AS32" s="52"/>
      <c r="AT32" s="52"/>
      <c r="AU32" s="52"/>
      <c r="AV32" s="52"/>
      <c r="AW32" s="52"/>
      <c r="AX32" s="52"/>
      <c r="AY32" s="52"/>
      <c r="AZ32" s="52"/>
      <c r="BA32" s="52"/>
    </row>
    <row r="33" spans="1:53" s="52" customFormat="1" ht="18.600000000000001" customHeight="1">
      <c r="A33" s="1053" t="s">
        <v>807</v>
      </c>
      <c r="B33" s="1054"/>
      <c r="C33" s="1054"/>
      <c r="D33" s="1054"/>
      <c r="E33" s="1055"/>
      <c r="F33" s="1056" t="s">
        <v>996</v>
      </c>
      <c r="G33" s="1056"/>
      <c r="H33" s="1056"/>
      <c r="I33" s="1056"/>
      <c r="J33" s="1056"/>
      <c r="K33" s="1056"/>
      <c r="L33" s="1056"/>
      <c r="M33" s="1056"/>
      <c r="N33" s="1056"/>
      <c r="O33" s="1057" t="s">
        <v>997</v>
      </c>
      <c r="P33" s="1058"/>
      <c r="Q33" s="1058"/>
      <c r="R33" s="1059"/>
      <c r="S33" s="1060"/>
      <c r="T33" s="1060"/>
      <c r="U33" s="1060"/>
      <c r="V33" s="1060"/>
      <c r="W33" s="1060"/>
      <c r="X33" s="1060"/>
      <c r="Y33" s="1060"/>
      <c r="Z33" s="1060"/>
      <c r="AA33" s="1060"/>
      <c r="AB33" s="1061" t="s">
        <v>149</v>
      </c>
      <c r="AC33" s="1062"/>
      <c r="AD33" s="1062"/>
      <c r="AE33" s="1063"/>
      <c r="AF33" s="55"/>
      <c r="AL33" s="52" t="s">
        <v>850</v>
      </c>
    </row>
    <row r="34" spans="1:53" s="52" customFormat="1" ht="18.600000000000001" customHeight="1">
      <c r="A34" s="1064" t="s">
        <v>808</v>
      </c>
      <c r="B34" s="1065"/>
      <c r="C34" s="1065"/>
      <c r="D34" s="1065"/>
      <c r="E34" s="1066"/>
      <c r="F34" s="1067">
        <v>44911</v>
      </c>
      <c r="G34" s="1068"/>
      <c r="H34" s="1068"/>
      <c r="I34" s="1068"/>
      <c r="J34" s="1068"/>
      <c r="K34" s="1069"/>
      <c r="L34" s="167" t="s">
        <v>247</v>
      </c>
      <c r="M34" s="1067">
        <v>44911</v>
      </c>
      <c r="N34" s="1068"/>
      <c r="O34" s="1068"/>
      <c r="P34" s="1068"/>
      <c r="Q34" s="1068"/>
      <c r="R34" s="1069"/>
      <c r="S34" s="1070"/>
      <c r="T34" s="1071"/>
      <c r="U34" s="1071"/>
      <c r="V34" s="1071"/>
      <c r="W34" s="1071"/>
      <c r="X34" s="1072"/>
      <c r="Y34" s="167" t="s">
        <v>247</v>
      </c>
      <c r="Z34" s="1070"/>
      <c r="AA34" s="1071"/>
      <c r="AB34" s="1071"/>
      <c r="AC34" s="1071"/>
      <c r="AD34" s="1071"/>
      <c r="AE34" s="1072"/>
      <c r="AF34" s="55"/>
      <c r="AM34" s="52" t="s">
        <v>851</v>
      </c>
    </row>
    <row r="35" spans="1:53" s="52" customFormat="1" ht="18.600000000000001" customHeight="1">
      <c r="A35" s="1080" t="s">
        <v>300</v>
      </c>
      <c r="B35" s="1081"/>
      <c r="C35" s="1081"/>
      <c r="D35" s="1081"/>
      <c r="E35" s="1082"/>
      <c r="F35" s="1083" t="s">
        <v>809</v>
      </c>
      <c r="G35" s="1084"/>
      <c r="H35" s="1084"/>
      <c r="I35" s="1084"/>
      <c r="J35" s="1084"/>
      <c r="K35" s="1084"/>
      <c r="L35" s="1084"/>
      <c r="M35" s="1084"/>
      <c r="N35" s="1084"/>
      <c r="O35" s="1084"/>
      <c r="P35" s="1084"/>
      <c r="Q35" s="1084"/>
      <c r="R35" s="1085"/>
      <c r="S35" s="1083" t="s">
        <v>809</v>
      </c>
      <c r="T35" s="1084"/>
      <c r="U35" s="1084"/>
      <c r="V35" s="1084"/>
      <c r="W35" s="1084"/>
      <c r="X35" s="1084"/>
      <c r="Y35" s="1084"/>
      <c r="Z35" s="1084"/>
      <c r="AA35" s="1084"/>
      <c r="AB35" s="1084"/>
      <c r="AC35" s="1084"/>
      <c r="AD35" s="1084"/>
      <c r="AE35" s="1085"/>
      <c r="AF35" s="55"/>
      <c r="AM35" s="52" t="s">
        <v>852</v>
      </c>
    </row>
    <row r="36" spans="1:53" s="52" customFormat="1" ht="18.600000000000001" customHeight="1">
      <c r="A36" s="1086" t="s">
        <v>982</v>
      </c>
      <c r="B36" s="1087"/>
      <c r="C36" s="1087"/>
      <c r="D36" s="1087"/>
      <c r="E36" s="1088"/>
      <c r="F36" s="1477" t="s">
        <v>999</v>
      </c>
      <c r="G36" s="1477"/>
      <c r="H36" s="1477"/>
      <c r="I36" s="1477"/>
      <c r="J36" s="1477"/>
      <c r="K36" s="1477"/>
      <c r="L36" s="1477"/>
      <c r="M36" s="1477"/>
      <c r="N36" s="1477"/>
      <c r="O36" s="1477"/>
      <c r="P36" s="1477"/>
      <c r="Q36" s="1477"/>
      <c r="R36" s="1477"/>
      <c r="S36" s="1106"/>
      <c r="T36" s="1106"/>
      <c r="U36" s="1106"/>
      <c r="V36" s="1106"/>
      <c r="W36" s="1106"/>
      <c r="X36" s="1106"/>
      <c r="Y36" s="1106"/>
      <c r="Z36" s="1106"/>
      <c r="AA36" s="1106"/>
      <c r="AB36" s="1106"/>
      <c r="AC36" s="1106"/>
      <c r="AD36" s="1106"/>
      <c r="AE36" s="1106"/>
      <c r="AF36" s="55"/>
      <c r="AM36" s="52" t="s">
        <v>853</v>
      </c>
    </row>
    <row r="37" spans="1:53" s="52" customFormat="1" ht="18.600000000000001" customHeight="1">
      <c r="A37" s="1095" t="s">
        <v>998</v>
      </c>
      <c r="B37" s="1096"/>
      <c r="C37" s="1096"/>
      <c r="D37" s="1096"/>
      <c r="E37" s="1097"/>
      <c r="F37" s="1076"/>
      <c r="G37" s="1076"/>
      <c r="H37" s="1076"/>
      <c r="I37" s="1076"/>
      <c r="J37" s="1076"/>
      <c r="K37" s="1076"/>
      <c r="L37" s="1076"/>
      <c r="M37" s="1076"/>
      <c r="N37" s="1076"/>
      <c r="O37" s="1076"/>
      <c r="P37" s="1076"/>
      <c r="Q37" s="1076"/>
      <c r="R37" s="1076"/>
      <c r="S37" s="1077"/>
      <c r="T37" s="1077"/>
      <c r="U37" s="1077"/>
      <c r="V37" s="1077"/>
      <c r="W37" s="1077"/>
      <c r="X37" s="1077"/>
      <c r="Y37" s="1077"/>
      <c r="Z37" s="1077"/>
      <c r="AA37" s="1077"/>
      <c r="AB37" s="1077"/>
      <c r="AC37" s="1077"/>
      <c r="AD37" s="1077"/>
      <c r="AE37" s="1077"/>
      <c r="AF37" s="55"/>
      <c r="AK37" s="284" t="s">
        <v>875</v>
      </c>
    </row>
    <row r="38" spans="1:53" s="52" customFormat="1" ht="18.600000000000001" customHeight="1">
      <c r="A38" s="1100"/>
      <c r="B38" s="1101"/>
      <c r="C38" s="1101"/>
      <c r="D38" s="1101"/>
      <c r="E38" s="1102"/>
      <c r="F38" s="1077"/>
      <c r="G38" s="1077"/>
      <c r="H38" s="1077"/>
      <c r="I38" s="1077"/>
      <c r="J38" s="1077"/>
      <c r="K38" s="1077"/>
      <c r="L38" s="1077"/>
      <c r="M38" s="1077"/>
      <c r="N38" s="1077"/>
      <c r="O38" s="1077"/>
      <c r="P38" s="1077"/>
      <c r="Q38" s="1077"/>
      <c r="R38" s="1077"/>
      <c r="S38" s="1077"/>
      <c r="T38" s="1077"/>
      <c r="U38" s="1077"/>
      <c r="V38" s="1077"/>
      <c r="W38" s="1077"/>
      <c r="X38" s="1077"/>
      <c r="Y38" s="1077"/>
      <c r="Z38" s="1077"/>
      <c r="AA38" s="1077"/>
      <c r="AB38" s="1077"/>
      <c r="AC38" s="1077"/>
      <c r="AD38" s="1077"/>
      <c r="AE38" s="1077"/>
      <c r="AF38" s="55"/>
      <c r="AL38" s="52" t="s">
        <v>854</v>
      </c>
    </row>
    <row r="39" spans="1:53" s="52" customFormat="1" ht="18.600000000000001" customHeight="1">
      <c r="A39" s="1100"/>
      <c r="B39" s="1101"/>
      <c r="C39" s="1101"/>
      <c r="D39" s="1101"/>
      <c r="E39" s="1102"/>
      <c r="F39" s="1077"/>
      <c r="G39" s="1077"/>
      <c r="H39" s="1077"/>
      <c r="I39" s="1077"/>
      <c r="J39" s="1077"/>
      <c r="K39" s="1077"/>
      <c r="L39" s="1077"/>
      <c r="M39" s="1077"/>
      <c r="N39" s="1077"/>
      <c r="O39" s="1077"/>
      <c r="P39" s="1077"/>
      <c r="Q39" s="1077"/>
      <c r="R39" s="1077"/>
      <c r="S39" s="1077"/>
      <c r="T39" s="1077"/>
      <c r="U39" s="1077"/>
      <c r="V39" s="1077"/>
      <c r="W39" s="1077"/>
      <c r="X39" s="1077"/>
      <c r="Y39" s="1077"/>
      <c r="Z39" s="1077"/>
      <c r="AA39" s="1077"/>
      <c r="AB39" s="1077"/>
      <c r="AC39" s="1077"/>
      <c r="AD39" s="1077"/>
      <c r="AE39" s="1077"/>
      <c r="AF39" s="55"/>
      <c r="AM39" s="52" t="s">
        <v>855</v>
      </c>
    </row>
    <row r="40" spans="1:53" s="52" customFormat="1" ht="18.600000000000001" customHeight="1">
      <c r="A40" s="1100"/>
      <c r="B40" s="1101"/>
      <c r="C40" s="1101"/>
      <c r="D40" s="1101"/>
      <c r="E40" s="1102"/>
      <c r="F40" s="1077"/>
      <c r="G40" s="1077"/>
      <c r="H40" s="1077"/>
      <c r="I40" s="1077"/>
      <c r="J40" s="1077"/>
      <c r="K40" s="1077"/>
      <c r="L40" s="1077"/>
      <c r="M40" s="1077"/>
      <c r="N40" s="1077"/>
      <c r="O40" s="1077"/>
      <c r="P40" s="1077"/>
      <c r="Q40" s="1077"/>
      <c r="R40" s="1077"/>
      <c r="S40" s="1077"/>
      <c r="T40" s="1077"/>
      <c r="U40" s="1077"/>
      <c r="V40" s="1077"/>
      <c r="W40" s="1077"/>
      <c r="X40" s="1077"/>
      <c r="Y40" s="1077"/>
      <c r="Z40" s="1077"/>
      <c r="AA40" s="1077"/>
      <c r="AB40" s="1077"/>
      <c r="AC40" s="1077"/>
      <c r="AD40" s="1077"/>
      <c r="AE40" s="1077"/>
      <c r="AF40" s="55"/>
      <c r="AM40" s="52" t="s">
        <v>856</v>
      </c>
    </row>
    <row r="41" spans="1:53" s="52" customFormat="1" ht="18.600000000000001" customHeight="1">
      <c r="A41" s="1100"/>
      <c r="B41" s="1101"/>
      <c r="C41" s="1101"/>
      <c r="D41" s="1101"/>
      <c r="E41" s="1102"/>
      <c r="F41" s="1077"/>
      <c r="G41" s="1077"/>
      <c r="H41" s="1077"/>
      <c r="I41" s="1077"/>
      <c r="J41" s="1077"/>
      <c r="K41" s="1077"/>
      <c r="L41" s="1077"/>
      <c r="M41" s="1077"/>
      <c r="N41" s="1077"/>
      <c r="O41" s="1077"/>
      <c r="P41" s="1077"/>
      <c r="Q41" s="1077"/>
      <c r="R41" s="1077"/>
      <c r="S41" s="1077"/>
      <c r="T41" s="1077"/>
      <c r="U41" s="1077"/>
      <c r="V41" s="1077"/>
      <c r="W41" s="1077"/>
      <c r="X41" s="1077"/>
      <c r="Y41" s="1077"/>
      <c r="Z41" s="1077"/>
      <c r="AA41" s="1077"/>
      <c r="AB41" s="1077"/>
      <c r="AC41" s="1077"/>
      <c r="AD41" s="1077"/>
      <c r="AE41" s="1077"/>
      <c r="AF41" s="55"/>
      <c r="AK41" s="3"/>
      <c r="AL41" s="3"/>
      <c r="AM41" s="3" t="s">
        <v>857</v>
      </c>
    </row>
    <row r="42" spans="1:53" s="52" customFormat="1" ht="18.600000000000001" customHeight="1">
      <c r="A42" s="1107"/>
      <c r="B42" s="1108"/>
      <c r="C42" s="1108"/>
      <c r="D42" s="1108"/>
      <c r="E42" s="1109"/>
      <c r="F42" s="1110"/>
      <c r="G42" s="1110"/>
      <c r="H42" s="1110"/>
      <c r="I42" s="1110"/>
      <c r="J42" s="1110"/>
      <c r="K42" s="1110"/>
      <c r="L42" s="1110"/>
      <c r="M42" s="1110"/>
      <c r="N42" s="1110"/>
      <c r="O42" s="1110"/>
      <c r="P42" s="1110"/>
      <c r="Q42" s="1110"/>
      <c r="R42" s="1110"/>
      <c r="S42" s="1110"/>
      <c r="T42" s="1110"/>
      <c r="U42" s="1110"/>
      <c r="V42" s="1110"/>
      <c r="W42" s="1110"/>
      <c r="X42" s="1110"/>
      <c r="Y42" s="1110"/>
      <c r="Z42" s="1110"/>
      <c r="AA42" s="1110"/>
      <c r="AB42" s="1110"/>
      <c r="AC42" s="1110"/>
      <c r="AD42" s="1110"/>
      <c r="AE42" s="1110"/>
      <c r="AF42" s="55"/>
      <c r="AK42" s="3"/>
      <c r="AL42" s="3"/>
      <c r="AM42" s="3" t="s">
        <v>857</v>
      </c>
    </row>
    <row r="43" spans="1:53" s="52" customFormat="1" ht="18.600000000000001" customHeight="1">
      <c r="A43" s="56"/>
      <c r="B43" s="56"/>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5"/>
      <c r="AI43" s="3"/>
      <c r="AJ43" s="3"/>
      <c r="AK43" s="3"/>
      <c r="AL43" s="3"/>
      <c r="AM43" s="3" t="s">
        <v>858</v>
      </c>
      <c r="AN43" s="3"/>
      <c r="AO43" s="3"/>
      <c r="AP43" s="3"/>
      <c r="AQ43" s="3"/>
      <c r="AR43" s="3"/>
      <c r="AS43" s="3"/>
      <c r="AT43" s="3"/>
      <c r="AU43" s="3"/>
      <c r="AV43" s="3"/>
      <c r="AW43" s="3"/>
      <c r="AX43" s="3"/>
      <c r="AY43" s="3"/>
      <c r="AZ43" s="3"/>
      <c r="BA43" s="3"/>
    </row>
    <row r="44" spans="1:53" s="52" customFormat="1" ht="18.600000000000001" customHeight="1">
      <c r="A44" s="56"/>
      <c r="B44" s="56"/>
      <c r="C44" s="56"/>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5"/>
      <c r="AI44" s="56"/>
      <c r="AJ44" s="56"/>
      <c r="AK44" s="86"/>
      <c r="AL44" s="86" t="s">
        <v>859</v>
      </c>
      <c r="AM44" s="86"/>
      <c r="AN44" s="56"/>
      <c r="AO44" s="56"/>
      <c r="AP44" s="56"/>
      <c r="AQ44" s="56"/>
      <c r="AR44" s="56"/>
      <c r="AS44" s="56"/>
      <c r="AT44" s="56"/>
      <c r="AU44" s="56"/>
      <c r="AV44" s="56"/>
      <c r="AW44" s="56"/>
      <c r="AX44" s="56"/>
      <c r="AY44" s="56"/>
      <c r="AZ44" s="56"/>
      <c r="BA44" s="56"/>
    </row>
    <row r="45" spans="1:53" ht="18.600000000000001" customHeight="1">
      <c r="A45" s="858" t="s">
        <v>513</v>
      </c>
      <c r="B45" s="858"/>
      <c r="C45" s="858"/>
      <c r="D45" s="858"/>
      <c r="E45" s="858"/>
      <c r="F45" s="858"/>
      <c r="G45" s="858"/>
      <c r="H45" s="858"/>
      <c r="I45" s="858"/>
      <c r="J45" s="858"/>
      <c r="K45" s="858"/>
      <c r="L45" s="858"/>
      <c r="M45" s="858"/>
      <c r="N45" s="858"/>
      <c r="O45" s="858"/>
      <c r="P45" s="858"/>
      <c r="Q45" s="858"/>
      <c r="R45" s="858"/>
      <c r="S45" s="858"/>
      <c r="T45" s="858"/>
      <c r="U45" s="858"/>
      <c r="V45" s="858"/>
      <c r="W45" s="858"/>
      <c r="X45" s="858"/>
      <c r="Y45" s="858"/>
      <c r="Z45" s="858"/>
      <c r="AA45" s="858"/>
      <c r="AB45" s="858"/>
      <c r="AC45" s="858"/>
      <c r="AD45" s="858"/>
      <c r="AE45" s="858"/>
      <c r="AI45" s="56"/>
      <c r="AJ45" s="56"/>
      <c r="AK45" s="283" t="s">
        <v>876</v>
      </c>
      <c r="AL45" s="86"/>
      <c r="AM45" s="86"/>
      <c r="AN45" s="56"/>
      <c r="AO45" s="56"/>
      <c r="AP45" s="56"/>
      <c r="AQ45" s="56"/>
      <c r="AR45" s="56"/>
      <c r="AS45" s="56"/>
      <c r="AT45" s="56"/>
      <c r="AU45" s="56"/>
      <c r="AV45" s="56"/>
      <c r="AW45" s="56"/>
      <c r="AX45" s="56"/>
      <c r="AY45" s="56"/>
      <c r="AZ45" s="56"/>
      <c r="BA45" s="56"/>
    </row>
    <row r="46" spans="1:53" s="56" customFormat="1" ht="18.600000000000001" customHeight="1">
      <c r="A46" s="858"/>
      <c r="B46" s="858"/>
      <c r="C46" s="858"/>
      <c r="D46" s="858"/>
      <c r="E46" s="858"/>
      <c r="F46" s="858"/>
      <c r="G46" s="858"/>
      <c r="H46" s="858"/>
      <c r="I46" s="858"/>
      <c r="J46" s="858"/>
      <c r="K46" s="858"/>
      <c r="L46" s="858"/>
      <c r="M46" s="858"/>
      <c r="N46" s="858"/>
      <c r="O46" s="858"/>
      <c r="P46" s="858"/>
      <c r="Q46" s="858"/>
      <c r="R46" s="858"/>
      <c r="S46" s="858"/>
      <c r="T46" s="858"/>
      <c r="U46" s="858"/>
      <c r="V46" s="858"/>
      <c r="W46" s="858"/>
      <c r="X46" s="858"/>
      <c r="Y46" s="858"/>
      <c r="Z46" s="858"/>
      <c r="AA46" s="858"/>
      <c r="AB46" s="858"/>
      <c r="AC46" s="858"/>
      <c r="AD46" s="858"/>
      <c r="AE46" s="858"/>
      <c r="AI46" s="57"/>
      <c r="AJ46" s="57"/>
      <c r="AK46" s="52"/>
      <c r="AL46" s="52" t="s">
        <v>860</v>
      </c>
      <c r="AM46" s="52"/>
      <c r="AN46" s="57"/>
      <c r="AO46" s="57"/>
      <c r="AP46" s="57"/>
      <c r="AQ46" s="57"/>
      <c r="AR46" s="57"/>
      <c r="AS46" s="57"/>
      <c r="AT46" s="57"/>
      <c r="AU46" s="57"/>
      <c r="AV46" s="57"/>
      <c r="AW46" s="57"/>
      <c r="AX46" s="57"/>
      <c r="AY46" s="57"/>
      <c r="AZ46" s="57"/>
      <c r="BA46" s="57"/>
    </row>
    <row r="47" spans="1:53" s="56" customFormat="1" ht="18.600000000000001" customHeight="1">
      <c r="A47" s="86"/>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168"/>
      <c r="AI47" s="57"/>
      <c r="AJ47" s="57"/>
      <c r="AK47" s="52"/>
      <c r="AL47" s="52"/>
      <c r="AM47" s="52" t="s">
        <v>861</v>
      </c>
      <c r="AN47" s="57"/>
      <c r="AO47" s="57"/>
      <c r="AP47" s="57"/>
      <c r="AQ47" s="57"/>
      <c r="AR47" s="57"/>
      <c r="AS47" s="57"/>
      <c r="AT47" s="57"/>
      <c r="AU47" s="57"/>
      <c r="AV47" s="57"/>
      <c r="AW47" s="57"/>
      <c r="AX47" s="57"/>
      <c r="AY47" s="57"/>
      <c r="AZ47" s="57"/>
      <c r="BA47" s="57"/>
    </row>
    <row r="48" spans="1:53" s="57" customFormat="1" ht="18.600000000000001" customHeight="1">
      <c r="A48" s="1121" t="s">
        <v>305</v>
      </c>
      <c r="B48" s="1122"/>
      <c r="C48" s="1122"/>
      <c r="D48" s="1122"/>
      <c r="E48" s="1122"/>
      <c r="F48" s="1122"/>
      <c r="G48" s="1122"/>
      <c r="H48" s="1122"/>
      <c r="I48" s="1122"/>
      <c r="J48" s="1122"/>
      <c r="K48" s="1122"/>
      <c r="L48" s="1122"/>
      <c r="M48" s="1122"/>
      <c r="N48" s="1122"/>
      <c r="O48" s="1122"/>
      <c r="P48" s="1122"/>
      <c r="Q48" s="1122"/>
      <c r="R48" s="1122"/>
      <c r="S48" s="1122"/>
      <c r="T48" s="1122"/>
      <c r="U48" s="1122"/>
      <c r="V48" s="1122"/>
      <c r="W48" s="1122"/>
      <c r="X48" s="1122"/>
      <c r="Y48" s="1122"/>
      <c r="Z48" s="1122"/>
      <c r="AA48" s="1122"/>
      <c r="AB48" s="1122"/>
      <c r="AC48" s="1122"/>
      <c r="AD48" s="1122"/>
      <c r="AE48" s="1123"/>
      <c r="AF48" s="169"/>
      <c r="AI48" s="3"/>
      <c r="AJ48" s="3"/>
      <c r="AK48" s="3"/>
      <c r="AL48" s="3"/>
      <c r="AM48" s="3" t="s">
        <v>862</v>
      </c>
      <c r="AN48" s="3"/>
      <c r="AO48" s="3"/>
      <c r="AP48" s="3"/>
      <c r="AQ48" s="3"/>
      <c r="AR48" s="3"/>
      <c r="AS48" s="3"/>
      <c r="AT48" s="3"/>
      <c r="AU48" s="3"/>
      <c r="AV48" s="3"/>
      <c r="AW48" s="3"/>
      <c r="AX48" s="3"/>
      <c r="AY48" s="3"/>
      <c r="AZ48" s="3"/>
      <c r="BA48" s="3"/>
    </row>
    <row r="49" spans="1:53" s="57" customFormat="1" ht="18.600000000000001" customHeight="1">
      <c r="A49" s="1124"/>
      <c r="B49" s="883"/>
      <c r="C49" s="883"/>
      <c r="D49" s="883"/>
      <c r="E49" s="883"/>
      <c r="F49" s="883"/>
      <c r="G49" s="883"/>
      <c r="H49" s="883"/>
      <c r="I49" s="883"/>
      <c r="J49" s="883"/>
      <c r="K49" s="883"/>
      <c r="L49" s="883"/>
      <c r="M49" s="883"/>
      <c r="N49" s="883"/>
      <c r="O49" s="883"/>
      <c r="P49" s="883"/>
      <c r="Q49" s="883"/>
      <c r="R49" s="883"/>
      <c r="S49" s="883"/>
      <c r="T49" s="883"/>
      <c r="U49" s="883"/>
      <c r="V49" s="883"/>
      <c r="W49" s="883"/>
      <c r="X49" s="883"/>
      <c r="Y49" s="883"/>
      <c r="Z49" s="883"/>
      <c r="AA49" s="883"/>
      <c r="AB49" s="883"/>
      <c r="AC49" s="883"/>
      <c r="AD49" s="883"/>
      <c r="AE49" s="1125"/>
      <c r="AF49" s="169"/>
      <c r="AI49" s="3"/>
      <c r="AJ49" s="3"/>
      <c r="AK49" s="3"/>
      <c r="AL49" s="3" t="s">
        <v>863</v>
      </c>
      <c r="AM49" s="3"/>
      <c r="AN49" s="3"/>
      <c r="AO49" s="3"/>
      <c r="AP49" s="3"/>
      <c r="AQ49" s="3"/>
      <c r="AR49" s="3"/>
      <c r="AS49" s="3"/>
      <c r="AT49" s="3"/>
      <c r="AU49" s="3"/>
      <c r="AV49" s="3"/>
      <c r="AW49" s="3"/>
      <c r="AX49" s="3"/>
      <c r="AY49" s="3"/>
      <c r="AZ49" s="3"/>
      <c r="BA49" s="3"/>
    </row>
    <row r="50" spans="1:53" ht="18.600000000000001" customHeight="1">
      <c r="A50" s="1124"/>
      <c r="B50" s="883"/>
      <c r="C50" s="883"/>
      <c r="D50" s="883"/>
      <c r="E50" s="883"/>
      <c r="F50" s="883"/>
      <c r="G50" s="883"/>
      <c r="H50" s="883"/>
      <c r="I50" s="883"/>
      <c r="J50" s="883"/>
      <c r="K50" s="883"/>
      <c r="L50" s="883"/>
      <c r="M50" s="883"/>
      <c r="N50" s="883"/>
      <c r="O50" s="883"/>
      <c r="P50" s="883"/>
      <c r="Q50" s="883"/>
      <c r="R50" s="883"/>
      <c r="S50" s="883"/>
      <c r="T50" s="883"/>
      <c r="U50" s="883"/>
      <c r="V50" s="883"/>
      <c r="W50" s="883"/>
      <c r="X50" s="883"/>
      <c r="Y50" s="883"/>
      <c r="Z50" s="883"/>
      <c r="AA50" s="883"/>
      <c r="AB50" s="883"/>
      <c r="AC50" s="883"/>
      <c r="AD50" s="883"/>
      <c r="AE50" s="1125"/>
      <c r="AF50" s="86"/>
      <c r="AM50" s="3" t="s">
        <v>864</v>
      </c>
    </row>
    <row r="51" spans="1:53" ht="18.600000000000001" customHeight="1">
      <c r="A51" s="1124"/>
      <c r="B51" s="883"/>
      <c r="C51" s="883"/>
      <c r="D51" s="883"/>
      <c r="E51" s="883"/>
      <c r="F51" s="883"/>
      <c r="G51" s="883"/>
      <c r="H51" s="883"/>
      <c r="I51" s="883"/>
      <c r="J51" s="883"/>
      <c r="K51" s="883"/>
      <c r="L51" s="883"/>
      <c r="M51" s="883"/>
      <c r="N51" s="883"/>
      <c r="O51" s="883"/>
      <c r="P51" s="883"/>
      <c r="Q51" s="883"/>
      <c r="R51" s="883"/>
      <c r="S51" s="883"/>
      <c r="T51" s="883"/>
      <c r="U51" s="883"/>
      <c r="V51" s="883"/>
      <c r="W51" s="883"/>
      <c r="X51" s="883"/>
      <c r="Y51" s="883"/>
      <c r="Z51" s="883"/>
      <c r="AA51" s="883"/>
      <c r="AB51" s="883"/>
      <c r="AC51" s="883"/>
      <c r="AD51" s="883"/>
      <c r="AE51" s="1125"/>
      <c r="AF51" s="86"/>
      <c r="AM51" s="3" t="s">
        <v>865</v>
      </c>
    </row>
    <row r="52" spans="1:53" ht="18.600000000000001" customHeight="1">
      <c r="A52" s="1124"/>
      <c r="B52" s="883"/>
      <c r="C52" s="883"/>
      <c r="D52" s="883"/>
      <c r="E52" s="883"/>
      <c r="F52" s="883"/>
      <c r="G52" s="883"/>
      <c r="H52" s="883"/>
      <c r="I52" s="883"/>
      <c r="J52" s="883"/>
      <c r="K52" s="883"/>
      <c r="L52" s="883"/>
      <c r="M52" s="883"/>
      <c r="N52" s="883"/>
      <c r="O52" s="883"/>
      <c r="P52" s="883"/>
      <c r="Q52" s="883"/>
      <c r="R52" s="883"/>
      <c r="S52" s="883"/>
      <c r="T52" s="883"/>
      <c r="U52" s="883"/>
      <c r="V52" s="883"/>
      <c r="W52" s="883"/>
      <c r="X52" s="883"/>
      <c r="Y52" s="883"/>
      <c r="Z52" s="883"/>
      <c r="AA52" s="883"/>
      <c r="AB52" s="883"/>
      <c r="AC52" s="883"/>
      <c r="AD52" s="883"/>
      <c r="AE52" s="1125"/>
      <c r="AL52" s="3" t="s">
        <v>866</v>
      </c>
    </row>
    <row r="53" spans="1:53" ht="18.600000000000001" customHeight="1">
      <c r="A53" s="1124"/>
      <c r="B53" s="883"/>
      <c r="C53" s="883"/>
      <c r="D53" s="883"/>
      <c r="E53" s="883"/>
      <c r="F53" s="883"/>
      <c r="G53" s="883"/>
      <c r="H53" s="883"/>
      <c r="I53" s="883"/>
      <c r="J53" s="883"/>
      <c r="K53" s="883"/>
      <c r="L53" s="883"/>
      <c r="M53" s="883"/>
      <c r="N53" s="883"/>
      <c r="O53" s="883"/>
      <c r="P53" s="883"/>
      <c r="Q53" s="883"/>
      <c r="R53" s="883"/>
      <c r="S53" s="883"/>
      <c r="T53" s="883"/>
      <c r="U53" s="883"/>
      <c r="V53" s="883"/>
      <c r="W53" s="883"/>
      <c r="X53" s="883"/>
      <c r="Y53" s="883"/>
      <c r="Z53" s="883"/>
      <c r="AA53" s="883"/>
      <c r="AB53" s="883"/>
      <c r="AC53" s="883"/>
      <c r="AD53" s="883"/>
      <c r="AE53" s="1125"/>
      <c r="AK53" s="283" t="s">
        <v>877</v>
      </c>
    </row>
    <row r="54" spans="1:53" ht="18.600000000000001" customHeight="1">
      <c r="A54" s="1124"/>
      <c r="B54" s="883"/>
      <c r="C54" s="883"/>
      <c r="D54" s="883"/>
      <c r="E54" s="883"/>
      <c r="F54" s="883"/>
      <c r="G54" s="883"/>
      <c r="H54" s="883"/>
      <c r="I54" s="883"/>
      <c r="J54" s="883"/>
      <c r="K54" s="883"/>
      <c r="L54" s="883"/>
      <c r="M54" s="883"/>
      <c r="N54" s="883"/>
      <c r="O54" s="883"/>
      <c r="P54" s="883"/>
      <c r="Q54" s="883"/>
      <c r="R54" s="883"/>
      <c r="S54" s="883"/>
      <c r="T54" s="883"/>
      <c r="U54" s="883"/>
      <c r="V54" s="883"/>
      <c r="W54" s="883"/>
      <c r="X54" s="883"/>
      <c r="Y54" s="883"/>
      <c r="Z54" s="883"/>
      <c r="AA54" s="883"/>
      <c r="AB54" s="883"/>
      <c r="AC54" s="883"/>
      <c r="AD54" s="883"/>
      <c r="AE54" s="1125"/>
      <c r="AL54" s="3" t="s">
        <v>867</v>
      </c>
    </row>
    <row r="55" spans="1:53" ht="18.600000000000001" customHeight="1">
      <c r="A55" s="1124"/>
      <c r="B55" s="883"/>
      <c r="C55" s="883"/>
      <c r="D55" s="883"/>
      <c r="E55" s="883"/>
      <c r="F55" s="883"/>
      <c r="G55" s="883"/>
      <c r="H55" s="883"/>
      <c r="I55" s="883"/>
      <c r="J55" s="883"/>
      <c r="K55" s="883"/>
      <c r="L55" s="883"/>
      <c r="M55" s="883"/>
      <c r="N55" s="883"/>
      <c r="O55" s="883"/>
      <c r="P55" s="883"/>
      <c r="Q55" s="883"/>
      <c r="R55" s="883"/>
      <c r="S55" s="883"/>
      <c r="T55" s="883"/>
      <c r="U55" s="883"/>
      <c r="V55" s="883"/>
      <c r="W55" s="883"/>
      <c r="X55" s="883"/>
      <c r="Y55" s="883"/>
      <c r="Z55" s="883"/>
      <c r="AA55" s="883"/>
      <c r="AB55" s="883"/>
      <c r="AC55" s="883"/>
      <c r="AD55" s="883"/>
      <c r="AE55" s="1125"/>
      <c r="AL55" s="3" t="s">
        <v>868</v>
      </c>
    </row>
    <row r="56" spans="1:53" ht="18.600000000000001" customHeight="1">
      <c r="A56" s="1124"/>
      <c r="B56" s="883"/>
      <c r="C56" s="883"/>
      <c r="D56" s="883"/>
      <c r="E56" s="883"/>
      <c r="F56" s="883"/>
      <c r="G56" s="883"/>
      <c r="H56" s="883"/>
      <c r="I56" s="883"/>
      <c r="J56" s="883"/>
      <c r="K56" s="883"/>
      <c r="L56" s="883"/>
      <c r="M56" s="883"/>
      <c r="N56" s="883"/>
      <c r="O56" s="883"/>
      <c r="P56" s="883"/>
      <c r="Q56" s="883"/>
      <c r="R56" s="883"/>
      <c r="S56" s="883"/>
      <c r="T56" s="883"/>
      <c r="U56" s="883"/>
      <c r="V56" s="883"/>
      <c r="W56" s="883"/>
      <c r="X56" s="883"/>
      <c r="Y56" s="883"/>
      <c r="Z56" s="883"/>
      <c r="AA56" s="883"/>
      <c r="AB56" s="883"/>
      <c r="AC56" s="883"/>
      <c r="AD56" s="883"/>
      <c r="AE56" s="1125"/>
      <c r="AL56" s="3" t="s">
        <v>869</v>
      </c>
    </row>
    <row r="57" spans="1:53" ht="18.600000000000001" customHeight="1">
      <c r="A57" s="1124"/>
      <c r="B57" s="883"/>
      <c r="C57" s="883"/>
      <c r="D57" s="883"/>
      <c r="E57" s="883"/>
      <c r="F57" s="883"/>
      <c r="G57" s="883"/>
      <c r="H57" s="883"/>
      <c r="I57" s="883"/>
      <c r="J57" s="883"/>
      <c r="K57" s="883"/>
      <c r="L57" s="883"/>
      <c r="M57" s="883"/>
      <c r="N57" s="883"/>
      <c r="O57" s="883"/>
      <c r="P57" s="883"/>
      <c r="Q57" s="883"/>
      <c r="R57" s="883"/>
      <c r="S57" s="883"/>
      <c r="T57" s="883"/>
      <c r="U57" s="883"/>
      <c r="V57" s="883"/>
      <c r="W57" s="883"/>
      <c r="X57" s="883"/>
      <c r="Y57" s="883"/>
      <c r="Z57" s="883"/>
      <c r="AA57" s="883"/>
      <c r="AB57" s="883"/>
      <c r="AC57" s="883"/>
      <c r="AD57" s="883"/>
      <c r="AE57" s="1125"/>
    </row>
    <row r="58" spans="1:53" ht="18.600000000000001" customHeight="1">
      <c r="A58" s="1124"/>
      <c r="B58" s="883"/>
      <c r="C58" s="883"/>
      <c r="D58" s="883"/>
      <c r="E58" s="883"/>
      <c r="F58" s="883"/>
      <c r="G58" s="883"/>
      <c r="H58" s="883"/>
      <c r="I58" s="883"/>
      <c r="J58" s="883"/>
      <c r="K58" s="883"/>
      <c r="L58" s="883"/>
      <c r="M58" s="883"/>
      <c r="N58" s="883"/>
      <c r="O58" s="883"/>
      <c r="P58" s="883"/>
      <c r="Q58" s="883"/>
      <c r="R58" s="883"/>
      <c r="S58" s="883"/>
      <c r="T58" s="883"/>
      <c r="U58" s="883"/>
      <c r="V58" s="883"/>
      <c r="W58" s="883"/>
      <c r="X58" s="883"/>
      <c r="Y58" s="883"/>
      <c r="Z58" s="883"/>
      <c r="AA58" s="883"/>
      <c r="AB58" s="883"/>
      <c r="AC58" s="883"/>
      <c r="AD58" s="883"/>
      <c r="AE58" s="1125"/>
    </row>
    <row r="59" spans="1:53" ht="18.600000000000001" customHeight="1">
      <c r="A59" s="1124"/>
      <c r="B59" s="883"/>
      <c r="C59" s="883"/>
      <c r="D59" s="883"/>
      <c r="E59" s="883"/>
      <c r="F59" s="883"/>
      <c r="G59" s="883"/>
      <c r="H59" s="883"/>
      <c r="I59" s="883"/>
      <c r="J59" s="883"/>
      <c r="K59" s="883"/>
      <c r="L59" s="883"/>
      <c r="M59" s="883"/>
      <c r="N59" s="883"/>
      <c r="O59" s="883"/>
      <c r="P59" s="883"/>
      <c r="Q59" s="883"/>
      <c r="R59" s="883"/>
      <c r="S59" s="883"/>
      <c r="T59" s="883"/>
      <c r="U59" s="883"/>
      <c r="V59" s="883"/>
      <c r="W59" s="883"/>
      <c r="X59" s="883"/>
      <c r="Y59" s="883"/>
      <c r="Z59" s="883"/>
      <c r="AA59" s="883"/>
      <c r="AB59" s="883"/>
      <c r="AC59" s="883"/>
      <c r="AD59" s="883"/>
      <c r="AE59" s="1125"/>
      <c r="AK59" s="86"/>
      <c r="AL59" s="86"/>
      <c r="AM59" s="86"/>
    </row>
    <row r="60" spans="1:53" ht="18.600000000000001" customHeight="1">
      <c r="A60" s="1126"/>
      <c r="B60" s="1127"/>
      <c r="C60" s="1127"/>
      <c r="D60" s="1127"/>
      <c r="E60" s="1127"/>
      <c r="F60" s="1127"/>
      <c r="G60" s="1127"/>
      <c r="H60" s="1127"/>
      <c r="I60" s="1127"/>
      <c r="J60" s="1127"/>
      <c r="K60" s="1127"/>
      <c r="L60" s="1127"/>
      <c r="M60" s="1127"/>
      <c r="N60" s="1127"/>
      <c r="O60" s="1127"/>
      <c r="P60" s="1127"/>
      <c r="Q60" s="1127"/>
      <c r="R60" s="1127"/>
      <c r="S60" s="1127"/>
      <c r="T60" s="1127"/>
      <c r="U60" s="1127"/>
      <c r="V60" s="1127"/>
      <c r="W60" s="1127"/>
      <c r="X60" s="1127"/>
      <c r="Y60" s="1127"/>
      <c r="Z60" s="1127"/>
      <c r="AA60" s="1127"/>
      <c r="AB60" s="1127"/>
      <c r="AC60" s="1127"/>
      <c r="AD60" s="1127"/>
      <c r="AE60" s="1128"/>
    </row>
    <row r="61" spans="1:53" ht="18.600000000000001" customHeight="1">
      <c r="A61" s="1129" t="s">
        <v>1018</v>
      </c>
      <c r="B61" s="1129"/>
      <c r="C61" s="1129"/>
      <c r="D61" s="1129"/>
      <c r="E61" s="1129"/>
      <c r="F61" s="1129"/>
      <c r="G61" s="1129"/>
      <c r="H61" s="1129"/>
      <c r="I61" s="1129"/>
      <c r="J61" s="1129"/>
      <c r="K61" s="1129"/>
      <c r="L61" s="1129"/>
      <c r="M61" s="1129"/>
      <c r="N61" s="1129"/>
      <c r="O61" s="1129"/>
      <c r="P61" s="1129"/>
      <c r="Q61" s="1129"/>
      <c r="R61" s="1129"/>
      <c r="S61" s="1129"/>
      <c r="T61" s="1129"/>
      <c r="U61" s="1129"/>
      <c r="V61" s="1129"/>
      <c r="W61" s="1129"/>
      <c r="X61" s="1129"/>
      <c r="Y61" s="1129"/>
      <c r="Z61" s="1129"/>
      <c r="AA61" s="1129"/>
      <c r="AB61" s="1129"/>
      <c r="AC61" s="1129"/>
      <c r="AD61" s="1129"/>
      <c r="AE61" s="1129"/>
    </row>
    <row r="62" spans="1:53" ht="18.600000000000001" customHeight="1">
      <c r="A62" s="1129"/>
      <c r="B62" s="1129"/>
      <c r="C62" s="1129"/>
      <c r="D62" s="1129"/>
      <c r="E62" s="1129"/>
      <c r="F62" s="1129"/>
      <c r="G62" s="1129"/>
      <c r="H62" s="1129"/>
      <c r="I62" s="1129"/>
      <c r="J62" s="1129"/>
      <c r="K62" s="1129"/>
      <c r="L62" s="1129"/>
      <c r="M62" s="1129"/>
      <c r="N62" s="1129"/>
      <c r="O62" s="1129"/>
      <c r="P62" s="1129"/>
      <c r="Q62" s="1129"/>
      <c r="R62" s="1129"/>
      <c r="S62" s="1129"/>
      <c r="T62" s="1129"/>
      <c r="U62" s="1129"/>
      <c r="V62" s="1129"/>
      <c r="W62" s="1129"/>
      <c r="X62" s="1129"/>
      <c r="Y62" s="1129"/>
      <c r="Z62" s="1129"/>
      <c r="AA62" s="1129"/>
      <c r="AB62" s="1129"/>
      <c r="AC62" s="1129"/>
      <c r="AD62" s="1129"/>
      <c r="AE62" s="1129"/>
    </row>
    <row r="63" spans="1:53" ht="18.600000000000001" customHeight="1">
      <c r="A63" s="86"/>
      <c r="B63" s="1114" t="s">
        <v>306</v>
      </c>
      <c r="C63" s="1114"/>
      <c r="D63" s="1130" t="s">
        <v>307</v>
      </c>
      <c r="E63" s="1131"/>
      <c r="F63" s="1131"/>
      <c r="G63" s="1131"/>
      <c r="H63" s="1131"/>
      <c r="I63" s="1131"/>
      <c r="J63" s="1131"/>
      <c r="K63" s="1131"/>
      <c r="L63" s="1131"/>
      <c r="M63" s="1131"/>
      <c r="N63" s="1131"/>
      <c r="O63" s="1131"/>
      <c r="P63" s="1131"/>
      <c r="Q63" s="1131"/>
      <c r="R63" s="1131"/>
      <c r="S63" s="1131"/>
      <c r="T63" s="1131"/>
      <c r="U63" s="1131"/>
      <c r="V63" s="1131"/>
      <c r="W63" s="1131"/>
      <c r="X63" s="1132"/>
      <c r="Y63" s="1133" t="s">
        <v>308</v>
      </c>
      <c r="Z63" s="1134"/>
      <c r="AA63" s="1134"/>
      <c r="AB63" s="1134"/>
      <c r="AC63" s="1134"/>
      <c r="AD63" s="1135"/>
      <c r="AE63" s="86"/>
    </row>
    <row r="64" spans="1:53" ht="18.600000000000001" customHeight="1">
      <c r="A64" s="86"/>
      <c r="B64" s="1114">
        <v>1</v>
      </c>
      <c r="C64" s="1114"/>
      <c r="D64" s="1115"/>
      <c r="E64" s="1116"/>
      <c r="F64" s="1116"/>
      <c r="G64" s="1116"/>
      <c r="H64" s="1116"/>
      <c r="I64" s="1116"/>
      <c r="J64" s="1116"/>
      <c r="K64" s="1116"/>
      <c r="L64" s="1116"/>
      <c r="M64" s="1116"/>
      <c r="N64" s="1116"/>
      <c r="O64" s="1116"/>
      <c r="P64" s="1116"/>
      <c r="Q64" s="1116"/>
      <c r="R64" s="1116"/>
      <c r="S64" s="1116"/>
      <c r="T64" s="1116"/>
      <c r="U64" s="1116"/>
      <c r="V64" s="1116"/>
      <c r="W64" s="1116"/>
      <c r="X64" s="1117"/>
      <c r="Y64" s="1111" t="s">
        <v>298</v>
      </c>
      <c r="Z64" s="1112"/>
      <c r="AA64" s="1112"/>
      <c r="AB64" s="1112"/>
      <c r="AC64" s="1112"/>
      <c r="AD64" s="1113"/>
      <c r="AE64" s="86"/>
      <c r="AI64" s="86"/>
      <c r="AJ64" s="86"/>
      <c r="AN64" s="86"/>
      <c r="AO64" s="86"/>
      <c r="AP64" s="86"/>
      <c r="AQ64" s="86"/>
      <c r="AR64" s="86"/>
      <c r="AS64" s="86"/>
      <c r="AT64" s="86"/>
      <c r="AU64" s="86"/>
      <c r="AV64" s="86"/>
      <c r="AW64" s="86"/>
      <c r="AX64" s="86"/>
      <c r="AY64" s="86"/>
      <c r="AZ64" s="86"/>
      <c r="BA64" s="86"/>
    </row>
    <row r="65" spans="1:53" ht="18.600000000000001" customHeight="1">
      <c r="A65" s="86"/>
      <c r="B65" s="1114">
        <v>2</v>
      </c>
      <c r="C65" s="1114"/>
      <c r="D65" s="1118"/>
      <c r="E65" s="1119"/>
      <c r="F65" s="1119"/>
      <c r="G65" s="1119"/>
      <c r="H65" s="1119"/>
      <c r="I65" s="1119"/>
      <c r="J65" s="1119"/>
      <c r="K65" s="1119"/>
      <c r="L65" s="1119"/>
      <c r="M65" s="1119"/>
      <c r="N65" s="1119"/>
      <c r="O65" s="1119"/>
      <c r="P65" s="1119"/>
      <c r="Q65" s="1119"/>
      <c r="R65" s="1119"/>
      <c r="S65" s="1119"/>
      <c r="T65" s="1119"/>
      <c r="U65" s="1119"/>
      <c r="V65" s="1119"/>
      <c r="W65" s="1119"/>
      <c r="X65" s="1120"/>
      <c r="Y65" s="1111" t="s">
        <v>299</v>
      </c>
      <c r="Z65" s="1112"/>
      <c r="AA65" s="1112"/>
      <c r="AB65" s="1112"/>
      <c r="AC65" s="1112"/>
      <c r="AD65" s="1113"/>
      <c r="AE65" s="86"/>
      <c r="AI65" s="86"/>
      <c r="AJ65" s="86"/>
      <c r="AN65" s="86"/>
      <c r="AO65" s="86"/>
      <c r="AP65" s="86"/>
      <c r="AQ65" s="86"/>
      <c r="AR65" s="86"/>
      <c r="AS65" s="86"/>
      <c r="AT65" s="86"/>
      <c r="AU65" s="86"/>
      <c r="AV65" s="86"/>
      <c r="AW65" s="86"/>
      <c r="AX65" s="86"/>
      <c r="AY65" s="86"/>
      <c r="AZ65" s="86"/>
      <c r="BA65" s="86"/>
    </row>
    <row r="66" spans="1:53" s="86" customFormat="1" ht="18.600000000000001" customHeight="1">
      <c r="B66" s="1114">
        <v>3</v>
      </c>
      <c r="C66" s="1114"/>
      <c r="D66" s="1118"/>
      <c r="E66" s="1119"/>
      <c r="F66" s="1119"/>
      <c r="G66" s="1119"/>
      <c r="H66" s="1119"/>
      <c r="I66" s="1119"/>
      <c r="J66" s="1119"/>
      <c r="K66" s="1119"/>
      <c r="L66" s="1119"/>
      <c r="M66" s="1119"/>
      <c r="N66" s="1119"/>
      <c r="O66" s="1119"/>
      <c r="P66" s="1119"/>
      <c r="Q66" s="1119"/>
      <c r="R66" s="1119"/>
      <c r="S66" s="1119"/>
      <c r="T66" s="1119"/>
      <c r="U66" s="1119"/>
      <c r="V66" s="1119"/>
      <c r="W66" s="1119"/>
      <c r="X66" s="1120"/>
      <c r="Y66" s="1111"/>
      <c r="Z66" s="1112"/>
      <c r="AA66" s="1112"/>
      <c r="AB66" s="1112"/>
      <c r="AC66" s="1112"/>
      <c r="AD66" s="1113"/>
    </row>
    <row r="67" spans="1:53" s="86" customFormat="1" ht="18.600000000000001" customHeight="1">
      <c r="B67" s="1114">
        <v>4</v>
      </c>
      <c r="C67" s="1114"/>
      <c r="D67" s="1118"/>
      <c r="E67" s="1119"/>
      <c r="F67" s="1119"/>
      <c r="G67" s="1119"/>
      <c r="H67" s="1119"/>
      <c r="I67" s="1119"/>
      <c r="J67" s="1119"/>
      <c r="K67" s="1119"/>
      <c r="L67" s="1119"/>
      <c r="M67" s="1119"/>
      <c r="N67" s="1119"/>
      <c r="O67" s="1119"/>
      <c r="P67" s="1119"/>
      <c r="Q67" s="1119"/>
      <c r="R67" s="1119"/>
      <c r="S67" s="1119"/>
      <c r="T67" s="1119"/>
      <c r="U67" s="1119"/>
      <c r="V67" s="1119"/>
      <c r="W67" s="1119"/>
      <c r="X67" s="1120"/>
      <c r="Y67" s="1111"/>
      <c r="Z67" s="1112"/>
      <c r="AA67" s="1112"/>
      <c r="AB67" s="1112"/>
      <c r="AC67" s="1112"/>
      <c r="AD67" s="1113"/>
    </row>
    <row r="68" spans="1:53" s="86" customFormat="1" ht="18.600000000000001" customHeight="1">
      <c r="B68" s="1114">
        <v>5</v>
      </c>
      <c r="C68" s="1114"/>
      <c r="D68" s="1118"/>
      <c r="E68" s="1119"/>
      <c r="F68" s="1119"/>
      <c r="G68" s="1119"/>
      <c r="H68" s="1119"/>
      <c r="I68" s="1119"/>
      <c r="J68" s="1119"/>
      <c r="K68" s="1119"/>
      <c r="L68" s="1119"/>
      <c r="M68" s="1119"/>
      <c r="N68" s="1119"/>
      <c r="O68" s="1119"/>
      <c r="P68" s="1119"/>
      <c r="Q68" s="1119"/>
      <c r="R68" s="1119"/>
      <c r="S68" s="1119"/>
      <c r="T68" s="1119"/>
      <c r="U68" s="1119"/>
      <c r="V68" s="1119"/>
      <c r="W68" s="1119"/>
      <c r="X68" s="1120"/>
      <c r="Y68" s="1111"/>
      <c r="Z68" s="1112"/>
      <c r="AA68" s="1112"/>
      <c r="AB68" s="1112"/>
      <c r="AC68" s="1112"/>
      <c r="AD68" s="1113"/>
    </row>
    <row r="69" spans="1:53" s="86" customFormat="1" ht="18.600000000000001" customHeight="1">
      <c r="B69" s="1114">
        <v>6</v>
      </c>
      <c r="C69" s="1114"/>
      <c r="D69" s="1118"/>
      <c r="E69" s="1119"/>
      <c r="F69" s="1119"/>
      <c r="G69" s="1119"/>
      <c r="H69" s="1119"/>
      <c r="I69" s="1119"/>
      <c r="J69" s="1119"/>
      <c r="K69" s="1119"/>
      <c r="L69" s="1119"/>
      <c r="M69" s="1119"/>
      <c r="N69" s="1119"/>
      <c r="O69" s="1119"/>
      <c r="P69" s="1119"/>
      <c r="Q69" s="1119"/>
      <c r="R69" s="1119"/>
      <c r="S69" s="1119"/>
      <c r="T69" s="1119"/>
      <c r="U69" s="1119"/>
      <c r="V69" s="1119"/>
      <c r="W69" s="1119"/>
      <c r="X69" s="1120"/>
      <c r="Y69" s="1111"/>
      <c r="Z69" s="1112"/>
      <c r="AA69" s="1112"/>
      <c r="AB69" s="1112"/>
      <c r="AC69" s="1112"/>
      <c r="AD69" s="1113"/>
    </row>
    <row r="70" spans="1:53" s="86" customFormat="1" ht="18.600000000000001" customHeight="1">
      <c r="B70" s="1114">
        <v>7</v>
      </c>
      <c r="C70" s="1114"/>
      <c r="D70" s="1118"/>
      <c r="E70" s="1119"/>
      <c r="F70" s="1119"/>
      <c r="G70" s="1119"/>
      <c r="H70" s="1119"/>
      <c r="I70" s="1119"/>
      <c r="J70" s="1119"/>
      <c r="K70" s="1119"/>
      <c r="L70" s="1119"/>
      <c r="M70" s="1119"/>
      <c r="N70" s="1119"/>
      <c r="O70" s="1119"/>
      <c r="P70" s="1119"/>
      <c r="Q70" s="1119"/>
      <c r="R70" s="1119"/>
      <c r="S70" s="1119"/>
      <c r="T70" s="1119"/>
      <c r="U70" s="1119"/>
      <c r="V70" s="1119"/>
      <c r="W70" s="1119"/>
      <c r="X70" s="1120"/>
      <c r="Y70" s="1111"/>
      <c r="Z70" s="1112"/>
      <c r="AA70" s="1112"/>
      <c r="AB70" s="1112"/>
      <c r="AC70" s="1112"/>
      <c r="AD70" s="1113"/>
    </row>
    <row r="71" spans="1:53" s="86" customFormat="1" ht="18.600000000000001" customHeight="1">
      <c r="A71" s="171"/>
      <c r="B71" s="171"/>
      <c r="C71" s="172"/>
      <c r="D71" s="172"/>
      <c r="E71" s="172"/>
      <c r="F71" s="172"/>
      <c r="G71" s="172"/>
      <c r="H71" s="173"/>
      <c r="I71" s="173"/>
      <c r="J71" s="173"/>
      <c r="K71" s="173"/>
      <c r="L71" s="173"/>
      <c r="M71" s="173"/>
      <c r="N71" s="173"/>
      <c r="O71" s="173"/>
      <c r="P71" s="174"/>
      <c r="Q71" s="175"/>
      <c r="R71" s="175"/>
      <c r="S71" s="174"/>
      <c r="T71" s="175"/>
      <c r="U71" s="175"/>
      <c r="V71" s="174"/>
      <c r="W71" s="175"/>
      <c r="X71" s="175"/>
      <c r="Y71" s="171"/>
      <c r="Z71" s="171"/>
      <c r="AA71" s="171"/>
      <c r="AB71" s="171"/>
      <c r="AC71" s="171"/>
      <c r="AD71" s="171"/>
      <c r="AE71" s="3"/>
    </row>
    <row r="72" spans="1:53" s="86" customFormat="1" ht="18.600000000000001" customHeight="1">
      <c r="A72" s="1160" t="s">
        <v>1017</v>
      </c>
      <c r="B72" s="1161"/>
      <c r="C72" s="1161"/>
      <c r="D72" s="1161"/>
      <c r="E72" s="1161"/>
      <c r="F72" s="1161"/>
      <c r="G72" s="1161"/>
      <c r="H72" s="1161"/>
      <c r="I72" s="1161"/>
      <c r="J72" s="1161"/>
      <c r="K72" s="1161"/>
      <c r="L72" s="1161"/>
      <c r="M72" s="1161"/>
      <c r="N72" s="1161"/>
      <c r="O72" s="1161"/>
      <c r="P72" s="1161"/>
      <c r="Q72" s="1161"/>
      <c r="R72" s="1161"/>
      <c r="S72" s="1161"/>
      <c r="T72" s="1161"/>
      <c r="U72" s="1161"/>
      <c r="V72" s="1161"/>
      <c r="W72" s="1161"/>
      <c r="X72" s="1161"/>
      <c r="Y72" s="1161"/>
      <c r="Z72" s="1161"/>
      <c r="AA72" s="1161"/>
      <c r="AB72" s="1161"/>
      <c r="AC72" s="1161"/>
      <c r="AD72" s="1161"/>
      <c r="AE72" s="1162"/>
      <c r="AI72" s="3"/>
      <c r="AJ72" s="3"/>
      <c r="AN72" s="3"/>
      <c r="AO72" s="3"/>
      <c r="AP72" s="3"/>
      <c r="AQ72" s="3"/>
      <c r="AR72" s="3"/>
      <c r="AS72" s="3"/>
      <c r="AT72" s="3"/>
      <c r="AU72" s="3"/>
      <c r="AV72" s="3"/>
      <c r="AW72" s="3"/>
      <c r="AX72" s="3"/>
      <c r="AY72" s="3"/>
      <c r="AZ72" s="3"/>
      <c r="BA72" s="3"/>
    </row>
    <row r="73" spans="1:53" s="86" customFormat="1" ht="18.600000000000001" customHeight="1">
      <c r="A73" s="1163"/>
      <c r="B73" s="1164"/>
      <c r="C73" s="1164"/>
      <c r="D73" s="1164"/>
      <c r="E73" s="1164"/>
      <c r="F73" s="1164"/>
      <c r="G73" s="1164"/>
      <c r="H73" s="1164"/>
      <c r="I73" s="1164"/>
      <c r="J73" s="1164"/>
      <c r="K73" s="1164"/>
      <c r="L73" s="1164"/>
      <c r="M73" s="1164"/>
      <c r="N73" s="1164"/>
      <c r="O73" s="1164"/>
      <c r="P73" s="1164"/>
      <c r="Q73" s="1164"/>
      <c r="R73" s="1164"/>
      <c r="S73" s="1164"/>
      <c r="T73" s="1164"/>
      <c r="U73" s="1164"/>
      <c r="V73" s="1164"/>
      <c r="W73" s="1164"/>
      <c r="X73" s="1164"/>
      <c r="Y73" s="1164"/>
      <c r="Z73" s="1164"/>
      <c r="AA73" s="1164"/>
      <c r="AB73" s="1164"/>
      <c r="AC73" s="1164"/>
      <c r="AD73" s="1164"/>
      <c r="AE73" s="1165"/>
    </row>
    <row r="74" spans="1:53" ht="18.600000000000001" customHeight="1">
      <c r="A74" s="1136" t="s">
        <v>1016</v>
      </c>
      <c r="B74" s="1137"/>
      <c r="C74" s="1137"/>
      <c r="D74" s="1137"/>
      <c r="E74" s="1137"/>
      <c r="F74" s="1137"/>
      <c r="G74" s="1137"/>
      <c r="H74" s="1137"/>
      <c r="I74" s="1137"/>
      <c r="J74" s="1137"/>
      <c r="K74" s="1137"/>
      <c r="L74" s="1137"/>
      <c r="M74" s="1137"/>
      <c r="N74" s="1137"/>
      <c r="O74" s="1137"/>
      <c r="P74" s="1137"/>
      <c r="Q74" s="1137"/>
      <c r="R74" s="1137"/>
      <c r="S74" s="1137"/>
      <c r="T74" s="1137"/>
      <c r="U74" s="1137"/>
      <c r="V74" s="1137"/>
      <c r="W74" s="1137"/>
      <c r="X74" s="1137"/>
      <c r="Y74" s="1137"/>
      <c r="Z74" s="1137"/>
      <c r="AA74" s="1137"/>
      <c r="AB74" s="1137"/>
      <c r="AC74" s="1137"/>
      <c r="AD74" s="1137"/>
      <c r="AE74" s="1138"/>
      <c r="AI74" s="86"/>
      <c r="AJ74" s="86"/>
      <c r="AK74" s="86"/>
      <c r="AL74" s="86"/>
      <c r="AM74" s="86"/>
      <c r="AN74" s="86"/>
      <c r="AO74" s="86"/>
      <c r="AP74" s="86"/>
      <c r="AQ74" s="86"/>
      <c r="AR74" s="86"/>
      <c r="AS74" s="86"/>
      <c r="AT74" s="86"/>
      <c r="AU74" s="86"/>
      <c r="AV74" s="86"/>
      <c r="AW74" s="86"/>
      <c r="AX74" s="86"/>
      <c r="AY74" s="86"/>
      <c r="AZ74" s="86"/>
      <c r="BA74" s="86"/>
    </row>
    <row r="75" spans="1:53" s="86" customFormat="1" ht="18.600000000000001" customHeight="1">
      <c r="A75" s="1139"/>
      <c r="B75" s="1140"/>
      <c r="C75" s="1140"/>
      <c r="D75" s="1140"/>
      <c r="E75" s="1140"/>
      <c r="F75" s="1140"/>
      <c r="G75" s="1140"/>
      <c r="H75" s="1140"/>
      <c r="I75" s="1140"/>
      <c r="J75" s="1140"/>
      <c r="K75" s="1140"/>
      <c r="L75" s="1140"/>
      <c r="M75" s="1140"/>
      <c r="N75" s="1140"/>
      <c r="O75" s="1140"/>
      <c r="P75" s="1140"/>
      <c r="Q75" s="1140"/>
      <c r="R75" s="1140"/>
      <c r="S75" s="1140"/>
      <c r="T75" s="1140"/>
      <c r="U75" s="1140"/>
      <c r="V75" s="1140"/>
      <c r="W75" s="1140"/>
      <c r="X75" s="1140"/>
      <c r="Y75" s="1140"/>
      <c r="Z75" s="1140"/>
      <c r="AA75" s="1140"/>
      <c r="AB75" s="1140"/>
      <c r="AC75" s="1140"/>
      <c r="AD75" s="1140"/>
      <c r="AE75" s="1141"/>
      <c r="AI75" s="3"/>
      <c r="AJ75" s="3"/>
      <c r="AN75" s="3"/>
      <c r="AO75" s="3"/>
      <c r="AP75" s="3"/>
      <c r="AQ75" s="3"/>
      <c r="AR75" s="3"/>
      <c r="AS75" s="3"/>
      <c r="AT75" s="3"/>
      <c r="AU75" s="3"/>
      <c r="AV75" s="3"/>
      <c r="AW75" s="3"/>
      <c r="AX75" s="3"/>
      <c r="AY75" s="3"/>
      <c r="AZ75" s="3"/>
      <c r="BA75" s="3"/>
    </row>
    <row r="76" spans="1:53" s="86" customFormat="1" ht="18.600000000000001" customHeight="1">
      <c r="A76" s="1139"/>
      <c r="B76" s="1140"/>
      <c r="C76" s="1140"/>
      <c r="D76" s="1140"/>
      <c r="E76" s="1140"/>
      <c r="F76" s="1140"/>
      <c r="G76" s="1140"/>
      <c r="H76" s="1140"/>
      <c r="I76" s="1140"/>
      <c r="J76" s="1140"/>
      <c r="K76" s="1140"/>
      <c r="L76" s="1140"/>
      <c r="M76" s="1140"/>
      <c r="N76" s="1140"/>
      <c r="O76" s="1140"/>
      <c r="P76" s="1140"/>
      <c r="Q76" s="1140"/>
      <c r="R76" s="1140"/>
      <c r="S76" s="1140"/>
      <c r="T76" s="1140"/>
      <c r="U76" s="1140"/>
      <c r="V76" s="1140"/>
      <c r="W76" s="1140"/>
      <c r="X76" s="1140"/>
      <c r="Y76" s="1140"/>
      <c r="Z76" s="1140"/>
      <c r="AA76" s="1140"/>
      <c r="AB76" s="1140"/>
      <c r="AC76" s="1140"/>
      <c r="AD76" s="1140"/>
      <c r="AE76" s="1141"/>
      <c r="AI76" s="3"/>
      <c r="AJ76" s="3"/>
      <c r="AN76" s="3"/>
      <c r="AO76" s="3"/>
      <c r="AP76" s="3"/>
      <c r="AQ76" s="3"/>
      <c r="AR76" s="3"/>
      <c r="AS76" s="3"/>
      <c r="AT76" s="3"/>
      <c r="AU76" s="3"/>
      <c r="AV76" s="3"/>
      <c r="AW76" s="3"/>
      <c r="AX76" s="3"/>
      <c r="AY76" s="3"/>
      <c r="AZ76" s="3"/>
      <c r="BA76" s="3"/>
    </row>
    <row r="77" spans="1:53" ht="18.600000000000001" customHeight="1">
      <c r="A77" s="1139"/>
      <c r="B77" s="1140"/>
      <c r="C77" s="1140"/>
      <c r="D77" s="1140"/>
      <c r="E77" s="1140"/>
      <c r="F77" s="1140"/>
      <c r="G77" s="1140"/>
      <c r="H77" s="1140"/>
      <c r="I77" s="1140"/>
      <c r="J77" s="1140"/>
      <c r="K77" s="1140"/>
      <c r="L77" s="1140"/>
      <c r="M77" s="1140"/>
      <c r="N77" s="1140"/>
      <c r="O77" s="1140"/>
      <c r="P77" s="1140"/>
      <c r="Q77" s="1140"/>
      <c r="R77" s="1140"/>
      <c r="S77" s="1140"/>
      <c r="T77" s="1140"/>
      <c r="U77" s="1140"/>
      <c r="V77" s="1140"/>
      <c r="W77" s="1140"/>
      <c r="X77" s="1140"/>
      <c r="Y77" s="1140"/>
      <c r="Z77" s="1140"/>
      <c r="AA77" s="1140"/>
      <c r="AB77" s="1140"/>
      <c r="AC77" s="1140"/>
      <c r="AD77" s="1140"/>
      <c r="AE77" s="1141"/>
      <c r="AK77" s="86"/>
      <c r="AL77" s="86"/>
      <c r="AM77" s="86"/>
    </row>
    <row r="78" spans="1:53" ht="18.600000000000001" customHeight="1">
      <c r="A78" s="1166"/>
      <c r="B78" s="1167"/>
      <c r="C78" s="1167"/>
      <c r="D78" s="1167"/>
      <c r="E78" s="1167"/>
      <c r="F78" s="1167"/>
      <c r="G78" s="1167"/>
      <c r="H78" s="1167"/>
      <c r="I78" s="1167"/>
      <c r="J78" s="1167"/>
      <c r="K78" s="1167"/>
      <c r="L78" s="1167"/>
      <c r="M78" s="1167"/>
      <c r="N78" s="1167"/>
      <c r="O78" s="1167"/>
      <c r="P78" s="1167"/>
      <c r="Q78" s="1167"/>
      <c r="R78" s="1167"/>
      <c r="S78" s="1167"/>
      <c r="T78" s="1167"/>
      <c r="U78" s="1167"/>
      <c r="V78" s="1167"/>
      <c r="W78" s="1167"/>
      <c r="X78" s="1167"/>
      <c r="Y78" s="1167"/>
      <c r="Z78" s="1167"/>
      <c r="AA78" s="1167"/>
      <c r="AB78" s="1167"/>
      <c r="AC78" s="1167"/>
      <c r="AD78" s="1167"/>
      <c r="AE78" s="1168"/>
      <c r="AK78" s="86"/>
      <c r="AL78" s="86"/>
      <c r="AM78" s="86"/>
    </row>
    <row r="79" spans="1:53" ht="18.600000000000001" customHeight="1">
      <c r="A79" s="1166"/>
      <c r="B79" s="1167"/>
      <c r="C79" s="1167"/>
      <c r="D79" s="1167"/>
      <c r="E79" s="1167"/>
      <c r="F79" s="1167"/>
      <c r="G79" s="1167"/>
      <c r="H79" s="1167"/>
      <c r="I79" s="1167"/>
      <c r="J79" s="1167"/>
      <c r="K79" s="1167"/>
      <c r="L79" s="1167"/>
      <c r="M79" s="1167"/>
      <c r="N79" s="1167"/>
      <c r="O79" s="1167"/>
      <c r="P79" s="1167"/>
      <c r="Q79" s="1167"/>
      <c r="R79" s="1167"/>
      <c r="S79" s="1167"/>
      <c r="T79" s="1167"/>
      <c r="U79" s="1167"/>
      <c r="V79" s="1167"/>
      <c r="W79" s="1167"/>
      <c r="X79" s="1167"/>
      <c r="Y79" s="1167"/>
      <c r="Z79" s="1167"/>
      <c r="AA79" s="1167"/>
      <c r="AB79" s="1167"/>
      <c r="AC79" s="1167"/>
      <c r="AD79" s="1167"/>
      <c r="AE79" s="1168"/>
    </row>
    <row r="80" spans="1:53" ht="18.600000000000001" customHeight="1">
      <c r="A80" s="176"/>
      <c r="B80" s="177"/>
      <c r="C80" s="177"/>
      <c r="D80" s="177"/>
      <c r="E80" s="177"/>
      <c r="F80" s="177"/>
      <c r="G80" s="177"/>
      <c r="H80" s="177"/>
      <c r="I80" s="177"/>
      <c r="J80" s="177"/>
      <c r="K80" s="177"/>
      <c r="L80" s="177"/>
      <c r="M80" s="177"/>
      <c r="N80" s="177"/>
      <c r="O80" s="177"/>
      <c r="P80" s="177"/>
      <c r="Q80" s="178"/>
      <c r="R80" s="178"/>
      <c r="S80" s="177"/>
      <c r="T80" s="178" t="s">
        <v>309</v>
      </c>
      <c r="U80" s="177"/>
      <c r="V80" s="177"/>
      <c r="W80" s="179"/>
      <c r="X80" s="1151"/>
      <c r="Y80" s="1151"/>
      <c r="Z80" s="1151"/>
      <c r="AA80" s="1151"/>
      <c r="AB80" s="1151"/>
      <c r="AC80" s="1151"/>
      <c r="AD80" s="1152" t="s">
        <v>310</v>
      </c>
      <c r="AE80" s="1153"/>
      <c r="AK80" s="86"/>
      <c r="AL80" s="86"/>
      <c r="AM80" s="86"/>
    </row>
    <row r="81" spans="1:39" ht="18.600000000000001" customHeight="1">
      <c r="A81" s="58" t="s">
        <v>1019</v>
      </c>
      <c r="B81" s="58"/>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180" t="s">
        <v>311</v>
      </c>
      <c r="AK81" s="86"/>
      <c r="AL81" s="86"/>
      <c r="AM81" s="86"/>
    </row>
    <row r="83" spans="1:39" ht="18.600000000000001" customHeight="1">
      <c r="AG83" s="85"/>
    </row>
  </sheetData>
  <sheetProtection selectLockedCells="1"/>
  <mergeCells count="132">
    <mergeCell ref="Z34:AE34"/>
    <mergeCell ref="A35:E35"/>
    <mergeCell ref="F35:R35"/>
    <mergeCell ref="S35:AE35"/>
    <mergeCell ref="D63:X63"/>
    <mergeCell ref="Y63:AD63"/>
    <mergeCell ref="B64:C64"/>
    <mergeCell ref="D64:X64"/>
    <mergeCell ref="Y64:AD64"/>
    <mergeCell ref="F36:R36"/>
    <mergeCell ref="S36:AE36"/>
    <mergeCell ref="A37:E37"/>
    <mergeCell ref="F37:R37"/>
    <mergeCell ref="S37:AE37"/>
    <mergeCell ref="A38:E38"/>
    <mergeCell ref="F38:R38"/>
    <mergeCell ref="S38:AE38"/>
    <mergeCell ref="A39:E39"/>
    <mergeCell ref="F39:R39"/>
    <mergeCell ref="S39:AE39"/>
    <mergeCell ref="A34:E34"/>
    <mergeCell ref="F34:K34"/>
    <mergeCell ref="M34:R34"/>
    <mergeCell ref="S34:X34"/>
    <mergeCell ref="B65:C65"/>
    <mergeCell ref="D65:X65"/>
    <mergeCell ref="Y65:AD65"/>
    <mergeCell ref="B66:C66"/>
    <mergeCell ref="D66:X66"/>
    <mergeCell ref="Y66:AD66"/>
    <mergeCell ref="A42:E42"/>
    <mergeCell ref="F42:R42"/>
    <mergeCell ref="S42:AE42"/>
    <mergeCell ref="A45:AE46"/>
    <mergeCell ref="A48:AE60"/>
    <mergeCell ref="A40:E40"/>
    <mergeCell ref="F40:R40"/>
    <mergeCell ref="S40:AE40"/>
    <mergeCell ref="A41:E41"/>
    <mergeCell ref="F41:R41"/>
    <mergeCell ref="S41:AE41"/>
    <mergeCell ref="A36:E36"/>
    <mergeCell ref="A61:AE62"/>
    <mergeCell ref="B63:C63"/>
    <mergeCell ref="A78:AE79"/>
    <mergeCell ref="X80:AC80"/>
    <mergeCell ref="AD80:AE80"/>
    <mergeCell ref="B70:C70"/>
    <mergeCell ref="D70:X70"/>
    <mergeCell ref="Y70:AD70"/>
    <mergeCell ref="B67:C67"/>
    <mergeCell ref="D67:X67"/>
    <mergeCell ref="Y67:AD67"/>
    <mergeCell ref="B68:C68"/>
    <mergeCell ref="D68:X68"/>
    <mergeCell ref="Y68:AD68"/>
    <mergeCell ref="B69:C69"/>
    <mergeCell ref="D69:X69"/>
    <mergeCell ref="Y69:AD69"/>
    <mergeCell ref="A72:AE73"/>
    <mergeCell ref="A74:AE77"/>
    <mergeCell ref="A31:E31"/>
    <mergeCell ref="F31:R31"/>
    <mergeCell ref="S31:AE31"/>
    <mergeCell ref="A33:E33"/>
    <mergeCell ref="F33:N33"/>
    <mergeCell ref="O33:R33"/>
    <mergeCell ref="S33:AA33"/>
    <mergeCell ref="AB33:AE33"/>
    <mergeCell ref="A29:E29"/>
    <mergeCell ref="F29:R29"/>
    <mergeCell ref="S29:AE29"/>
    <mergeCell ref="A30:E30"/>
    <mergeCell ref="F30:R30"/>
    <mergeCell ref="S30:AE30"/>
    <mergeCell ref="A32:E32"/>
    <mergeCell ref="F32:R32"/>
    <mergeCell ref="S32:AE32"/>
    <mergeCell ref="A28:E28"/>
    <mergeCell ref="F28:R28"/>
    <mergeCell ref="S28:AE28"/>
    <mergeCell ref="A26:E26"/>
    <mergeCell ref="F26:R26"/>
    <mergeCell ref="S26:AE26"/>
    <mergeCell ref="A27:E27"/>
    <mergeCell ref="F27:R27"/>
    <mergeCell ref="S27:AE27"/>
    <mergeCell ref="A21:E21"/>
    <mergeCell ref="F21:K21"/>
    <mergeCell ref="M21:R21"/>
    <mergeCell ref="S21:X21"/>
    <mergeCell ref="Z21:AE21"/>
    <mergeCell ref="A24:E24"/>
    <mergeCell ref="F24:R24"/>
    <mergeCell ref="S24:AE24"/>
    <mergeCell ref="A25:E25"/>
    <mergeCell ref="F25:R25"/>
    <mergeCell ref="S25:AE25"/>
    <mergeCell ref="A22:E22"/>
    <mergeCell ref="F22:R22"/>
    <mergeCell ref="S22:AE22"/>
    <mergeCell ref="A23:E23"/>
    <mergeCell ref="F23:R23"/>
    <mergeCell ref="S23:AE23"/>
    <mergeCell ref="A7:E12"/>
    <mergeCell ref="F7:AE12"/>
    <mergeCell ref="A5:E5"/>
    <mergeCell ref="A20:E20"/>
    <mergeCell ref="F20:N20"/>
    <mergeCell ref="O20:R20"/>
    <mergeCell ref="S20:AA20"/>
    <mergeCell ref="AB20:AE20"/>
    <mergeCell ref="A19:AE19"/>
    <mergeCell ref="F16:AE18"/>
    <mergeCell ref="F13:AE15"/>
    <mergeCell ref="A13:C18"/>
    <mergeCell ref="D16:E18"/>
    <mergeCell ref="D13:E15"/>
    <mergeCell ref="A1:AA2"/>
    <mergeCell ref="AB1:AE2"/>
    <mergeCell ref="U3:Y3"/>
    <mergeCell ref="A4:E4"/>
    <mergeCell ref="F4:AE4"/>
    <mergeCell ref="A6:E6"/>
    <mergeCell ref="X6:AE6"/>
    <mergeCell ref="X5:AE5"/>
    <mergeCell ref="O5:W5"/>
    <mergeCell ref="O6:W6"/>
    <mergeCell ref="F6:N6"/>
    <mergeCell ref="F5:N5"/>
    <mergeCell ref="Z3:AE3"/>
    <mergeCell ref="A3:T3"/>
  </mergeCells>
  <phoneticPr fontId="1" type="noConversion"/>
  <dataValidations count="6">
    <dataValidation type="list" allowBlank="1" showInputMessage="1" showErrorMessage="1" sqref="Y64:AD64" xr:uid="{5466B446-18EF-4FBD-8448-82DBCACC3F76}">
      <formula1>"-,Leader"</formula1>
    </dataValidation>
    <dataValidation type="list" allowBlank="1" showInputMessage="1" showErrorMessage="1" sqref="F5" xr:uid="{788BA081-63BE-4FE9-B39F-B6F25C1E56A0}">
      <formula1>"ISO 9001:2015,ISO 14001:2015,ISO 45001:2018,ISO 37001:2016,ISO 22716:2007,ISO 22000:2018,ISO 27001:2013,ISO 10002:2018,ISO 22301:2019,ISO 13485:2016"</formula1>
    </dataValidation>
    <dataValidation type="list" allowBlank="1" showInputMessage="1" showErrorMessage="1" sqref="X5:X6 O5" xr:uid="{7A0BAF54-EFA7-49E1-A082-8F8E20EA5C57}">
      <formula1>"-,ISO 9001:2015,ISO 14001:2015,ISO 45001:2018,ISO 37001:2016,ISO 22716:2007,ISO 22000:2018,ISO 27001:2013,ISO 10002:2018,ISO 22301:2019,ISO 13485:2016"</formula1>
    </dataValidation>
    <dataValidation type="list" allowBlank="1" showInputMessage="1" showErrorMessage="1" sqref="O6 F6" xr:uid="{587B8F95-C49D-44C9-81C2-42B2DA9CEEE6}">
      <formula1>"-,Initial(최초),Surv.1(사후),Surv.2(사후),Recert(갱신),Intial 최초(Integr.)통합,Sur.1 사후(Integr.)통합,Sur.2 사후(Integr.)통합,Recert 갱신(Integr.)통합,Special(특별),Pre.Audit(예비)"</formula1>
    </dataValidation>
    <dataValidation type="list" allowBlank="1" showInputMessage="1" showErrorMessage="1" sqref="O33:R33 AB33:AE33 O20:R20 AB20:AE20" xr:uid="{BB374E1B-45BB-4D19-B301-26A14C86F4E5}">
      <formula1>"-,Leader,Member,Trainee,Expert,Observer"</formula1>
    </dataValidation>
    <dataValidation type="list" allowBlank="1" showInputMessage="1" showErrorMessage="1" sqref="Y65:AD70" xr:uid="{8B8438DF-0E8C-4F80-B40E-6A18016E877E}">
      <formula1>"-,Member,Trainee,Expert,Observer"</formula1>
    </dataValidation>
  </dataValidations>
  <printOptions horizontalCentered="1" verticalCentered="1"/>
  <pageMargins left="0.39370078740157483" right="0.39370078740157483" top="0.39370078740157483" bottom="0.39370078740157483" header="0.31496062992125984" footer="0.31496062992125984"/>
  <pageSetup paperSize="9" orientation="portrait" r:id="rId1"/>
  <rowBreaks count="1" manualBreakCount="1">
    <brk id="42" max="30"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1B9EA-C8F2-466E-808C-D35E297017EB}">
  <sheetPr>
    <tabColor rgb="FFFFC000"/>
  </sheetPr>
  <dimension ref="A1:AG680"/>
  <sheetViews>
    <sheetView showGridLines="0" view="pageBreakPreview" zoomScaleNormal="100" zoomScaleSheetLayoutView="100" workbookViewId="0">
      <selection activeCell="AA628" sqref="AA628"/>
    </sheetView>
  </sheetViews>
  <sheetFormatPr defaultColWidth="2.625" defaultRowHeight="19.350000000000001" customHeight="1"/>
  <cols>
    <col min="1" max="16384" width="2.625" style="3"/>
  </cols>
  <sheetData>
    <row r="1" spans="1:33" ht="19.350000000000001" customHeight="1">
      <c r="A1" s="55"/>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row>
    <row r="2" spans="1:33" ht="19.350000000000001" customHeight="1">
      <c r="A2" s="55"/>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G2" s="85" t="s">
        <v>694</v>
      </c>
    </row>
    <row r="3" spans="1:33" ht="19.350000000000001" customHeight="1">
      <c r="A3" s="191"/>
      <c r="B3" s="191"/>
      <c r="C3" s="191"/>
      <c r="D3" s="191"/>
      <c r="E3" s="191"/>
      <c r="F3" s="191"/>
      <c r="G3" s="191"/>
      <c r="H3" s="191"/>
      <c r="I3" s="191"/>
      <c r="J3" s="191"/>
      <c r="K3" s="191"/>
      <c r="L3" s="191"/>
      <c r="M3" s="191"/>
      <c r="N3" s="191"/>
      <c r="O3" s="191"/>
      <c r="P3" s="191"/>
      <c r="Q3" s="191"/>
      <c r="R3" s="191"/>
      <c r="S3" s="191"/>
      <c r="T3" s="191"/>
      <c r="U3" s="191"/>
      <c r="V3" s="191"/>
      <c r="W3" s="191"/>
      <c r="X3" s="191"/>
      <c r="Y3" s="191"/>
      <c r="Z3" s="191"/>
      <c r="AA3" s="191"/>
      <c r="AB3" s="191"/>
      <c r="AC3" s="191"/>
      <c r="AD3" s="192"/>
      <c r="AE3" s="192"/>
    </row>
    <row r="4" spans="1:33" ht="19.350000000000001" customHeight="1">
      <c r="A4" s="191"/>
      <c r="B4" s="191"/>
      <c r="C4" s="191"/>
      <c r="D4" s="191"/>
      <c r="E4" s="191"/>
      <c r="F4" s="191"/>
      <c r="G4" s="191"/>
      <c r="H4" s="191"/>
      <c r="I4" s="191"/>
      <c r="J4" s="191"/>
      <c r="K4" s="191"/>
      <c r="L4" s="191"/>
      <c r="M4" s="191"/>
      <c r="N4" s="191"/>
      <c r="O4" s="191"/>
      <c r="P4" s="191"/>
      <c r="Q4" s="191"/>
      <c r="R4" s="191"/>
      <c r="S4" s="191"/>
      <c r="T4" s="191"/>
      <c r="U4" s="191"/>
      <c r="V4" s="191"/>
      <c r="W4" s="191"/>
      <c r="X4" s="191"/>
      <c r="Y4" s="191"/>
      <c r="Z4" s="191"/>
      <c r="AA4" s="191"/>
      <c r="AB4" s="191"/>
      <c r="AC4" s="191"/>
      <c r="AD4" s="191"/>
      <c r="AE4" s="191"/>
    </row>
    <row r="5" spans="1:33" ht="19.350000000000001" customHeight="1">
      <c r="A5" s="191"/>
      <c r="B5" s="191"/>
      <c r="C5" s="191"/>
      <c r="D5" s="191"/>
      <c r="E5" s="191"/>
      <c r="F5" s="191"/>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row>
    <row r="6" spans="1:33" ht="19.350000000000001" customHeight="1">
      <c r="A6" s="457" t="s">
        <v>312</v>
      </c>
      <c r="B6" s="457"/>
      <c r="C6" s="457"/>
      <c r="D6" s="457"/>
      <c r="E6" s="457"/>
      <c r="F6" s="457"/>
      <c r="G6" s="457"/>
      <c r="H6" s="457"/>
      <c r="I6" s="457"/>
      <c r="J6" s="457"/>
      <c r="K6" s="457"/>
      <c r="L6" s="457"/>
      <c r="M6" s="457"/>
      <c r="N6" s="457"/>
      <c r="O6" s="457"/>
      <c r="P6" s="457"/>
      <c r="Q6" s="457"/>
      <c r="R6" s="457"/>
      <c r="S6" s="457"/>
      <c r="T6" s="457"/>
      <c r="U6" s="457"/>
      <c r="V6" s="457"/>
      <c r="W6" s="457"/>
      <c r="X6" s="457"/>
      <c r="Y6" s="457"/>
      <c r="Z6" s="457"/>
      <c r="AA6" s="457"/>
      <c r="AB6" s="457"/>
      <c r="AC6" s="457"/>
      <c r="AD6" s="457"/>
      <c r="AE6" s="457"/>
    </row>
    <row r="7" spans="1:33" ht="19.350000000000001" customHeight="1">
      <c r="A7" s="457"/>
      <c r="B7" s="457"/>
      <c r="C7" s="457"/>
      <c r="D7" s="457"/>
      <c r="E7" s="457"/>
      <c r="F7" s="457"/>
      <c r="G7" s="457"/>
      <c r="H7" s="457"/>
      <c r="I7" s="457"/>
      <c r="J7" s="457"/>
      <c r="K7" s="457"/>
      <c r="L7" s="457"/>
      <c r="M7" s="457"/>
      <c r="N7" s="457"/>
      <c r="O7" s="457"/>
      <c r="P7" s="457"/>
      <c r="Q7" s="457"/>
      <c r="R7" s="457"/>
      <c r="S7" s="457"/>
      <c r="T7" s="457"/>
      <c r="U7" s="457"/>
      <c r="V7" s="457"/>
      <c r="W7" s="457"/>
      <c r="X7" s="457"/>
      <c r="Y7" s="457"/>
      <c r="Z7" s="457"/>
      <c r="AA7" s="457"/>
      <c r="AB7" s="457"/>
      <c r="AC7" s="457"/>
      <c r="AD7" s="457"/>
      <c r="AE7" s="457"/>
    </row>
    <row r="8" spans="1:33" ht="19.350000000000001" customHeight="1">
      <c r="A8" s="191"/>
      <c r="B8" s="191"/>
      <c r="C8" s="191"/>
      <c r="D8" s="191"/>
      <c r="E8" s="191"/>
      <c r="F8" s="191"/>
      <c r="G8" s="191"/>
      <c r="H8" s="191"/>
      <c r="I8" s="191"/>
      <c r="J8" s="191"/>
      <c r="K8" s="191"/>
      <c r="L8" s="191"/>
      <c r="M8" s="191"/>
      <c r="N8" s="191"/>
      <c r="O8" s="191"/>
      <c r="P8" s="191"/>
      <c r="Q8" s="191"/>
      <c r="R8" s="191"/>
      <c r="S8" s="191"/>
      <c r="T8" s="191"/>
      <c r="U8" s="191"/>
      <c r="V8" s="191"/>
      <c r="W8" s="191"/>
      <c r="X8" s="191"/>
      <c r="Y8" s="191"/>
      <c r="Z8" s="191"/>
      <c r="AA8" s="191"/>
      <c r="AB8" s="191"/>
      <c r="AC8" s="191"/>
      <c r="AD8" s="191"/>
      <c r="AE8" s="191"/>
    </row>
    <row r="9" spans="1:33" ht="19.350000000000001" customHeight="1">
      <c r="A9" s="193"/>
    </row>
    <row r="10" spans="1:33" ht="19.350000000000001" customHeight="1">
      <c r="A10" s="48"/>
      <c r="B10" s="1901" t="s">
        <v>514</v>
      </c>
      <c r="C10" s="1902"/>
      <c r="D10" s="1902"/>
      <c r="E10" s="1902"/>
      <c r="F10" s="1902"/>
      <c r="G10" s="1902"/>
      <c r="H10" s="1902"/>
      <c r="I10" s="1914"/>
      <c r="J10" s="619">
        <f>+H85</f>
        <v>0</v>
      </c>
      <c r="K10" s="620"/>
      <c r="L10" s="620"/>
      <c r="M10" s="620"/>
      <c r="N10" s="620"/>
      <c r="O10" s="620"/>
      <c r="P10" s="620"/>
      <c r="Q10" s="620"/>
      <c r="R10" s="620"/>
      <c r="S10" s="620"/>
      <c r="T10" s="620"/>
      <c r="U10" s="620"/>
      <c r="V10" s="620"/>
      <c r="W10" s="620"/>
      <c r="X10" s="620"/>
      <c r="Y10" s="620"/>
      <c r="Z10" s="620"/>
      <c r="AA10" s="620"/>
      <c r="AB10" s="620"/>
      <c r="AC10" s="620"/>
      <c r="AD10" s="621"/>
      <c r="AG10" s="85" t="s">
        <v>581</v>
      </c>
    </row>
    <row r="11" spans="1:33" ht="19.350000000000001" customHeight="1">
      <c r="A11" s="48"/>
      <c r="B11" s="194"/>
      <c r="C11" s="194"/>
      <c r="D11" s="59"/>
      <c r="E11" s="195"/>
      <c r="F11" s="59"/>
      <c r="G11" s="59"/>
      <c r="H11" s="59"/>
      <c r="I11" s="59"/>
      <c r="J11" s="59"/>
      <c r="K11" s="59"/>
      <c r="L11" s="59"/>
      <c r="M11" s="59"/>
      <c r="N11" s="59"/>
      <c r="O11" s="59"/>
      <c r="P11" s="59"/>
      <c r="Q11" s="59"/>
      <c r="R11" s="59"/>
      <c r="S11" s="59"/>
      <c r="T11" s="59"/>
      <c r="U11" s="59"/>
      <c r="V11" s="194"/>
      <c r="W11" s="194"/>
      <c r="X11" s="194"/>
      <c r="Y11" s="194"/>
      <c r="Z11" s="194"/>
      <c r="AA11" s="194"/>
    </row>
    <row r="12" spans="1:33" ht="19.350000000000001" customHeight="1">
      <c r="A12" s="48"/>
      <c r="B12" s="967" t="s">
        <v>515</v>
      </c>
      <c r="C12" s="968"/>
      <c r="D12" s="968"/>
      <c r="E12" s="968"/>
      <c r="F12" s="968"/>
      <c r="G12" s="968"/>
      <c r="H12" s="968"/>
      <c r="I12" s="968"/>
      <c r="J12" s="968"/>
      <c r="K12" s="968"/>
      <c r="L12" s="968"/>
      <c r="M12" s="968"/>
      <c r="N12" s="968"/>
      <c r="O12" s="968"/>
      <c r="P12" s="968"/>
      <c r="Q12" s="968"/>
      <c r="R12" s="968"/>
      <c r="S12" s="1898"/>
      <c r="T12" s="1324" t="s">
        <v>313</v>
      </c>
      <c r="U12" s="1324"/>
      <c r="V12" s="1324"/>
      <c r="W12" s="1324"/>
      <c r="X12" s="1324"/>
      <c r="Y12" s="1324"/>
      <c r="Z12" s="1324"/>
      <c r="AA12" s="1324"/>
      <c r="AB12" s="1324"/>
      <c r="AC12" s="1324"/>
      <c r="AD12" s="1915"/>
      <c r="AE12" s="196"/>
      <c r="AG12" s="85" t="s">
        <v>642</v>
      </c>
    </row>
    <row r="14" spans="1:33" ht="19.350000000000001" customHeight="1">
      <c r="B14" s="967" t="s">
        <v>516</v>
      </c>
      <c r="C14" s="968"/>
      <c r="D14" s="968"/>
      <c r="E14" s="968"/>
      <c r="F14" s="968"/>
      <c r="G14" s="968"/>
      <c r="H14" s="968"/>
      <c r="I14" s="968"/>
      <c r="J14" s="968"/>
      <c r="K14" s="968"/>
      <c r="L14" s="969"/>
      <c r="M14" s="1916">
        <f>+L100</f>
        <v>0</v>
      </c>
      <c r="N14" s="1917"/>
      <c r="O14" s="1917"/>
      <c r="P14" s="1917"/>
      <c r="Q14" s="1917"/>
      <c r="R14" s="1918"/>
      <c r="S14" s="1916">
        <f>+S100</f>
        <v>0</v>
      </c>
      <c r="T14" s="1917"/>
      <c r="U14" s="1917"/>
      <c r="V14" s="1917"/>
      <c r="W14" s="1917"/>
      <c r="X14" s="1918"/>
      <c r="Y14" s="1916">
        <f>+Z100</f>
        <v>0</v>
      </c>
      <c r="Z14" s="1917"/>
      <c r="AA14" s="1917"/>
      <c r="AB14" s="1917"/>
      <c r="AC14" s="1917"/>
      <c r="AD14" s="1918"/>
    </row>
    <row r="15" spans="1:33" ht="19.350000000000001" customHeight="1">
      <c r="B15" s="967" t="s">
        <v>517</v>
      </c>
      <c r="C15" s="968"/>
      <c r="D15" s="968"/>
      <c r="E15" s="968"/>
      <c r="F15" s="968"/>
      <c r="G15" s="968"/>
      <c r="H15" s="968"/>
      <c r="I15" s="968"/>
      <c r="J15" s="968"/>
      <c r="K15" s="968"/>
      <c r="L15" s="969"/>
      <c r="M15" s="1909">
        <f>+L101</f>
        <v>0</v>
      </c>
      <c r="N15" s="1910"/>
      <c r="O15" s="1910"/>
      <c r="P15" s="1910"/>
      <c r="Q15" s="1910"/>
      <c r="R15" s="1911"/>
      <c r="S15" s="1909">
        <f>+S101</f>
        <v>0</v>
      </c>
      <c r="T15" s="1910"/>
      <c r="U15" s="1910"/>
      <c r="V15" s="1910"/>
      <c r="W15" s="1910"/>
      <c r="X15" s="1911"/>
      <c r="Y15" s="1909">
        <f>+Z101</f>
        <v>0</v>
      </c>
      <c r="Z15" s="1910"/>
      <c r="AA15" s="1910"/>
      <c r="AB15" s="1910"/>
      <c r="AC15" s="1910"/>
      <c r="AD15" s="1911"/>
    </row>
    <row r="16" spans="1:33" ht="19.350000000000001" customHeight="1">
      <c r="B16" s="194"/>
      <c r="C16" s="194"/>
      <c r="D16" s="194"/>
      <c r="E16" s="194"/>
      <c r="F16" s="194"/>
      <c r="G16" s="194"/>
      <c r="H16" s="194"/>
      <c r="I16" s="194"/>
      <c r="J16" s="194"/>
      <c r="K16" s="194"/>
      <c r="L16" s="194"/>
      <c r="M16" s="194"/>
      <c r="N16" s="194"/>
      <c r="O16" s="194"/>
      <c r="P16" s="194"/>
      <c r="Q16" s="194"/>
      <c r="R16" s="194"/>
      <c r="S16" s="194"/>
      <c r="T16" s="194"/>
      <c r="U16" s="194"/>
      <c r="V16" s="194"/>
      <c r="W16" s="194"/>
      <c r="X16" s="194"/>
      <c r="Y16" s="194"/>
      <c r="Z16" s="194"/>
      <c r="AA16" s="194"/>
    </row>
    <row r="17" spans="1:33" ht="19.350000000000001" customHeight="1">
      <c r="A17" s="48"/>
      <c r="B17" s="1901" t="s">
        <v>518</v>
      </c>
      <c r="C17" s="1902"/>
      <c r="D17" s="1902"/>
      <c r="E17" s="1902"/>
      <c r="F17" s="1902"/>
      <c r="G17" s="1902"/>
      <c r="H17" s="1902"/>
      <c r="I17" s="1902"/>
      <c r="J17" s="1902"/>
      <c r="K17" s="1902"/>
      <c r="L17" s="1902"/>
      <c r="M17" s="1902"/>
      <c r="N17" s="1902"/>
      <c r="O17" s="1902"/>
      <c r="P17" s="1902"/>
      <c r="Q17" s="1902"/>
      <c r="R17" s="1902"/>
      <c r="S17" s="1903"/>
      <c r="T17" s="1912">
        <f>+U25</f>
        <v>44569</v>
      </c>
      <c r="U17" s="1912"/>
      <c r="V17" s="1912"/>
      <c r="W17" s="1912"/>
      <c r="X17" s="1912"/>
      <c r="Y17" s="1912"/>
      <c r="Z17" s="1912"/>
      <c r="AA17" s="1912"/>
      <c r="AB17" s="1912"/>
      <c r="AC17" s="1912"/>
      <c r="AD17" s="1913"/>
      <c r="AE17" s="196"/>
    </row>
    <row r="18" spans="1:33" ht="19.350000000000001" customHeight="1">
      <c r="A18" s="48"/>
      <c r="B18" s="1901" t="s">
        <v>519</v>
      </c>
      <c r="C18" s="1902"/>
      <c r="D18" s="1902"/>
      <c r="E18" s="1902"/>
      <c r="F18" s="1902"/>
      <c r="G18" s="1902"/>
      <c r="H18" s="1902"/>
      <c r="I18" s="1902"/>
      <c r="J18" s="1902"/>
      <c r="K18" s="1902"/>
      <c r="L18" s="1902"/>
      <c r="M18" s="1902"/>
      <c r="N18" s="1902"/>
      <c r="O18" s="1902"/>
      <c r="P18" s="1902"/>
      <c r="Q18" s="1902"/>
      <c r="R18" s="1902"/>
      <c r="S18" s="1903"/>
      <c r="T18" s="1904">
        <v>44570</v>
      </c>
      <c r="U18" s="1904"/>
      <c r="V18" s="1904"/>
      <c r="W18" s="1904"/>
      <c r="X18" s="1904"/>
      <c r="Y18" s="1904"/>
      <c r="Z18" s="1904"/>
      <c r="AA18" s="1904"/>
      <c r="AB18" s="1904"/>
      <c r="AC18" s="1904"/>
      <c r="AD18" s="1905"/>
      <c r="AE18" s="196"/>
      <c r="AG18" s="85" t="s">
        <v>697</v>
      </c>
    </row>
    <row r="19" spans="1:33" ht="19.350000000000001" customHeight="1">
      <c r="AG19" s="85" t="s">
        <v>698</v>
      </c>
    </row>
    <row r="20" spans="1:33" ht="19.350000000000001" customHeight="1">
      <c r="B20" s="967" t="s">
        <v>520</v>
      </c>
      <c r="C20" s="968"/>
      <c r="D20" s="968"/>
      <c r="E20" s="968"/>
      <c r="F20" s="968"/>
      <c r="G20" s="968"/>
      <c r="H20" s="968"/>
      <c r="I20" s="968"/>
      <c r="J20" s="968"/>
      <c r="K20" s="968"/>
      <c r="L20" s="968"/>
      <c r="M20" s="968"/>
      <c r="N20" s="968"/>
      <c r="O20" s="968"/>
      <c r="P20" s="968"/>
      <c r="Q20" s="968"/>
      <c r="R20" s="968"/>
      <c r="S20" s="1898"/>
      <c r="T20" s="197" t="s">
        <v>314</v>
      </c>
      <c r="U20" s="1906" t="s">
        <v>149</v>
      </c>
      <c r="V20" s="1906"/>
      <c r="W20" s="1907" t="s">
        <v>315</v>
      </c>
      <c r="X20" s="1907"/>
      <c r="Y20" s="1907"/>
      <c r="Z20" s="1907"/>
      <c r="AA20" s="1906">
        <v>1</v>
      </c>
      <c r="AB20" s="1906"/>
      <c r="AC20" s="1907" t="s">
        <v>316</v>
      </c>
      <c r="AD20" s="1908"/>
      <c r="AE20" s="196"/>
    </row>
    <row r="21" spans="1:33" ht="19.350000000000001" customHeight="1">
      <c r="B21" s="967" t="s">
        <v>521</v>
      </c>
      <c r="C21" s="968"/>
      <c r="D21" s="968"/>
      <c r="E21" s="968"/>
      <c r="F21" s="968"/>
      <c r="G21" s="968"/>
      <c r="H21" s="968"/>
      <c r="I21" s="968"/>
      <c r="J21" s="968"/>
      <c r="K21" s="968"/>
      <c r="L21" s="968"/>
      <c r="M21" s="968"/>
      <c r="N21" s="968"/>
      <c r="O21" s="968"/>
      <c r="P21" s="968"/>
      <c r="Q21" s="968"/>
      <c r="R21" s="968"/>
      <c r="S21" s="1898"/>
      <c r="T21" s="1899">
        <f>+T17+365</f>
        <v>44934</v>
      </c>
      <c r="U21" s="1899"/>
      <c r="V21" s="1899"/>
      <c r="W21" s="1899"/>
      <c r="X21" s="1899"/>
      <c r="Y21" s="1899"/>
      <c r="Z21" s="1899"/>
      <c r="AA21" s="1899"/>
      <c r="AB21" s="1899"/>
      <c r="AC21" s="1899"/>
      <c r="AD21" s="1900"/>
      <c r="AE21" s="196"/>
      <c r="AG21" s="85" t="s">
        <v>744</v>
      </c>
    </row>
    <row r="22" spans="1:33" ht="19.350000000000001" customHeight="1">
      <c r="B22" s="59"/>
    </row>
    <row r="23" spans="1:33" ht="19.350000000000001" customHeight="1">
      <c r="B23" s="973" t="s">
        <v>61</v>
      </c>
      <c r="C23" s="973"/>
      <c r="D23" s="973"/>
      <c r="E23" s="973"/>
      <c r="F23" s="973"/>
      <c r="G23" s="973"/>
      <c r="H23" s="973"/>
      <c r="I23" s="973"/>
      <c r="J23" s="973"/>
      <c r="K23" s="973"/>
      <c r="L23" s="974" t="s">
        <v>147</v>
      </c>
      <c r="M23" s="974"/>
      <c r="N23" s="974"/>
      <c r="O23" s="974"/>
      <c r="P23" s="974"/>
      <c r="Q23" s="974"/>
      <c r="R23" s="974"/>
      <c r="S23" s="974"/>
      <c r="T23" s="974"/>
      <c r="U23" s="974" t="s">
        <v>148</v>
      </c>
      <c r="V23" s="974"/>
      <c r="W23" s="974"/>
      <c r="X23" s="974"/>
      <c r="Y23" s="974"/>
      <c r="Z23" s="974"/>
      <c r="AA23" s="974"/>
      <c r="AB23" s="974"/>
      <c r="AC23" s="974"/>
      <c r="AD23" s="974"/>
    </row>
    <row r="24" spans="1:33" ht="19.350000000000001" customHeight="1">
      <c r="B24" s="562" t="s">
        <v>522</v>
      </c>
      <c r="C24" s="562"/>
      <c r="D24" s="562"/>
      <c r="E24" s="562"/>
      <c r="F24" s="562"/>
      <c r="G24" s="562"/>
      <c r="H24" s="562"/>
      <c r="I24" s="562"/>
      <c r="J24" s="562"/>
      <c r="K24" s="562"/>
      <c r="L24" s="975">
        <v>44562</v>
      </c>
      <c r="M24" s="975"/>
      <c r="N24" s="975"/>
      <c r="O24" s="975"/>
      <c r="P24" s="975"/>
      <c r="Q24" s="975"/>
      <c r="R24" s="975"/>
      <c r="S24" s="975"/>
      <c r="T24" s="975"/>
      <c r="U24" s="975">
        <v>44568</v>
      </c>
      <c r="V24" s="975"/>
      <c r="W24" s="975"/>
      <c r="X24" s="975"/>
      <c r="Y24" s="975"/>
      <c r="Z24" s="975"/>
      <c r="AA24" s="975"/>
      <c r="AB24" s="975"/>
      <c r="AC24" s="975"/>
      <c r="AD24" s="975"/>
      <c r="AG24" s="85" t="s">
        <v>578</v>
      </c>
    </row>
    <row r="25" spans="1:33" ht="19.350000000000001" customHeight="1">
      <c r="B25" s="562" t="s">
        <v>523</v>
      </c>
      <c r="C25" s="562"/>
      <c r="D25" s="562"/>
      <c r="E25" s="562"/>
      <c r="F25" s="562"/>
      <c r="G25" s="562"/>
      <c r="H25" s="562"/>
      <c r="I25" s="562"/>
      <c r="J25" s="562"/>
      <c r="K25" s="562"/>
      <c r="L25" s="975">
        <v>44562</v>
      </c>
      <c r="M25" s="975"/>
      <c r="N25" s="975"/>
      <c r="O25" s="975"/>
      <c r="P25" s="975"/>
      <c r="Q25" s="975"/>
      <c r="R25" s="975"/>
      <c r="S25" s="975"/>
      <c r="T25" s="975"/>
      <c r="U25" s="975">
        <v>44569</v>
      </c>
      <c r="V25" s="975"/>
      <c r="W25" s="975"/>
      <c r="X25" s="975"/>
      <c r="Y25" s="975"/>
      <c r="Z25" s="975"/>
      <c r="AA25" s="975"/>
      <c r="AB25" s="975"/>
      <c r="AC25" s="975"/>
      <c r="AD25" s="975"/>
    </row>
    <row r="26" spans="1:33" ht="19.350000000000001" customHeight="1">
      <c r="B26" s="562" t="s">
        <v>524</v>
      </c>
      <c r="C26" s="562"/>
      <c r="D26" s="562"/>
      <c r="E26" s="562"/>
      <c r="F26" s="562"/>
      <c r="G26" s="562"/>
      <c r="H26" s="562"/>
      <c r="I26" s="562"/>
      <c r="J26" s="562"/>
      <c r="K26" s="562"/>
      <c r="L26" s="983">
        <v>1</v>
      </c>
      <c r="M26" s="983"/>
      <c r="N26" s="983"/>
      <c r="O26" s="983"/>
      <c r="P26" s="983"/>
      <c r="Q26" s="983"/>
      <c r="R26" s="983"/>
      <c r="S26" s="983"/>
      <c r="T26" s="983"/>
      <c r="U26" s="983">
        <v>4</v>
      </c>
      <c r="V26" s="983"/>
      <c r="W26" s="983"/>
      <c r="X26" s="983"/>
      <c r="Y26" s="983"/>
      <c r="Z26" s="983"/>
      <c r="AA26" s="983"/>
      <c r="AB26" s="983"/>
      <c r="AC26" s="983"/>
      <c r="AD26" s="983"/>
    </row>
    <row r="27" spans="1:33" ht="19.350000000000001" customHeight="1">
      <c r="B27" s="562" t="s">
        <v>525</v>
      </c>
      <c r="C27" s="562"/>
      <c r="D27" s="562"/>
      <c r="E27" s="562"/>
      <c r="F27" s="562"/>
      <c r="G27" s="562"/>
      <c r="H27" s="562"/>
      <c r="I27" s="562"/>
      <c r="J27" s="562"/>
      <c r="K27" s="562"/>
      <c r="L27" s="700" t="s">
        <v>297</v>
      </c>
      <c r="M27" s="700"/>
      <c r="N27" s="700"/>
      <c r="O27" s="700"/>
      <c r="P27" s="700"/>
      <c r="Q27" s="700"/>
      <c r="R27" s="700"/>
      <c r="S27" s="700"/>
      <c r="T27" s="700"/>
      <c r="U27" s="700" t="s">
        <v>317</v>
      </c>
      <c r="V27" s="700"/>
      <c r="W27" s="700"/>
      <c r="X27" s="700"/>
      <c r="Y27" s="700"/>
      <c r="Z27" s="700"/>
      <c r="AA27" s="700"/>
      <c r="AB27" s="700"/>
      <c r="AC27" s="700"/>
      <c r="AD27" s="700"/>
    </row>
    <row r="28" spans="1:33" ht="19.350000000000001" customHeight="1">
      <c r="B28" s="562" t="s">
        <v>526</v>
      </c>
      <c r="C28" s="562"/>
      <c r="D28" s="562"/>
      <c r="E28" s="562"/>
      <c r="F28" s="562"/>
      <c r="G28" s="562"/>
      <c r="H28" s="562"/>
      <c r="I28" s="562"/>
      <c r="J28" s="562"/>
      <c r="K28" s="562"/>
      <c r="L28" s="1170" t="s">
        <v>72</v>
      </c>
      <c r="M28" s="1170"/>
      <c r="N28" s="1170"/>
      <c r="O28" s="1170"/>
      <c r="P28" s="1170"/>
      <c r="Q28" s="1170"/>
      <c r="R28" s="1170"/>
      <c r="S28" s="1170"/>
      <c r="T28" s="1170"/>
      <c r="U28" s="1170" t="s">
        <v>72</v>
      </c>
      <c r="V28" s="1170"/>
      <c r="W28" s="1170"/>
      <c r="X28" s="1170"/>
      <c r="Y28" s="1170"/>
      <c r="Z28" s="1170"/>
      <c r="AA28" s="1170"/>
      <c r="AB28" s="1170"/>
      <c r="AC28" s="1170"/>
      <c r="AD28" s="1170"/>
      <c r="AG28" s="85" t="s">
        <v>579</v>
      </c>
    </row>
    <row r="29" spans="1:33" ht="19.350000000000001" customHeight="1">
      <c r="B29" s="562"/>
      <c r="C29" s="562"/>
      <c r="D29" s="562"/>
      <c r="E29" s="562"/>
      <c r="F29" s="562"/>
      <c r="G29" s="562"/>
      <c r="H29" s="562"/>
      <c r="I29" s="562"/>
      <c r="J29" s="562"/>
      <c r="K29" s="562"/>
      <c r="L29" s="1170"/>
      <c r="M29" s="1170"/>
      <c r="N29" s="1170"/>
      <c r="O29" s="1170"/>
      <c r="P29" s="1170"/>
      <c r="Q29" s="1170"/>
      <c r="R29" s="1170"/>
      <c r="S29" s="1170"/>
      <c r="T29" s="1170"/>
      <c r="U29" s="1170"/>
      <c r="V29" s="1170"/>
      <c r="W29" s="1170"/>
      <c r="X29" s="1170"/>
      <c r="Y29" s="1170"/>
      <c r="Z29" s="1170"/>
      <c r="AA29" s="1170"/>
      <c r="AB29" s="1170"/>
      <c r="AC29" s="1170"/>
      <c r="AD29" s="1170"/>
      <c r="AG29" s="85" t="s">
        <v>701</v>
      </c>
    </row>
    <row r="30" spans="1:33" ht="19.350000000000001" customHeight="1">
      <c r="B30" s="562" t="s">
        <v>527</v>
      </c>
      <c r="C30" s="562"/>
      <c r="D30" s="562"/>
      <c r="E30" s="562"/>
      <c r="F30" s="562"/>
      <c r="G30" s="562"/>
      <c r="H30" s="562"/>
      <c r="I30" s="562"/>
      <c r="J30" s="562"/>
      <c r="K30" s="562"/>
      <c r="L30" s="982"/>
      <c r="M30" s="982"/>
      <c r="N30" s="982"/>
      <c r="O30" s="982"/>
      <c r="P30" s="982"/>
      <c r="Q30" s="982"/>
      <c r="R30" s="982"/>
      <c r="S30" s="982"/>
      <c r="T30" s="982"/>
      <c r="U30" s="982" t="s">
        <v>747</v>
      </c>
      <c r="V30" s="982"/>
      <c r="W30" s="982"/>
      <c r="X30" s="982"/>
      <c r="Y30" s="982"/>
      <c r="Z30" s="982"/>
      <c r="AA30" s="982"/>
      <c r="AB30" s="982"/>
      <c r="AC30" s="982"/>
      <c r="AD30" s="982"/>
      <c r="AG30" s="85" t="s">
        <v>699</v>
      </c>
    </row>
    <row r="31" spans="1:33" ht="19.350000000000001" customHeight="1">
      <c r="B31" s="562"/>
      <c r="C31" s="562"/>
      <c r="D31" s="562"/>
      <c r="E31" s="562"/>
      <c r="F31" s="562"/>
      <c r="G31" s="562"/>
      <c r="H31" s="562"/>
      <c r="I31" s="562"/>
      <c r="J31" s="562"/>
      <c r="K31" s="562"/>
      <c r="L31" s="982"/>
      <c r="M31" s="982"/>
      <c r="N31" s="982"/>
      <c r="O31" s="982"/>
      <c r="P31" s="982"/>
      <c r="Q31" s="982"/>
      <c r="R31" s="982"/>
      <c r="S31" s="982"/>
      <c r="T31" s="982"/>
      <c r="U31" s="982"/>
      <c r="V31" s="982"/>
      <c r="W31" s="982"/>
      <c r="X31" s="982"/>
      <c r="Y31" s="982"/>
      <c r="Z31" s="982"/>
      <c r="AA31" s="982"/>
      <c r="AB31" s="982"/>
      <c r="AC31" s="982"/>
      <c r="AD31" s="982"/>
    </row>
    <row r="32" spans="1:33" ht="19.350000000000001" customHeight="1">
      <c r="B32" s="562"/>
      <c r="C32" s="562"/>
      <c r="D32" s="562"/>
      <c r="E32" s="562"/>
      <c r="F32" s="562"/>
      <c r="G32" s="562"/>
      <c r="H32" s="562"/>
      <c r="I32" s="562"/>
      <c r="J32" s="562"/>
      <c r="K32" s="562"/>
      <c r="L32" s="982"/>
      <c r="M32" s="982"/>
      <c r="N32" s="982"/>
      <c r="O32" s="982"/>
      <c r="P32" s="982"/>
      <c r="Q32" s="982"/>
      <c r="R32" s="982"/>
      <c r="S32" s="982"/>
      <c r="T32" s="982"/>
      <c r="U32" s="982"/>
      <c r="V32" s="982"/>
      <c r="W32" s="982"/>
      <c r="X32" s="982"/>
      <c r="Y32" s="982"/>
      <c r="Z32" s="982"/>
      <c r="AA32" s="982"/>
      <c r="AB32" s="982"/>
      <c r="AC32" s="982"/>
      <c r="AD32" s="982"/>
    </row>
    <row r="33" spans="1:33" ht="19.350000000000001" customHeight="1">
      <c r="B33" s="1338" t="s">
        <v>528</v>
      </c>
      <c r="C33" s="1338"/>
      <c r="D33" s="1338"/>
      <c r="E33" s="1338"/>
      <c r="F33" s="1338"/>
      <c r="G33" s="1338"/>
      <c r="H33" s="1338"/>
      <c r="I33" s="1338"/>
      <c r="J33" s="1338"/>
      <c r="K33" s="1338"/>
      <c r="L33" s="700"/>
      <c r="M33" s="700"/>
      <c r="N33" s="700"/>
      <c r="O33" s="700"/>
      <c r="P33" s="700"/>
      <c r="Q33" s="700"/>
      <c r="R33" s="700"/>
      <c r="S33" s="700"/>
      <c r="T33" s="700"/>
      <c r="U33" s="700"/>
      <c r="V33" s="700"/>
      <c r="W33" s="700"/>
      <c r="X33" s="700"/>
      <c r="Y33" s="700"/>
      <c r="Z33" s="700"/>
      <c r="AA33" s="700"/>
      <c r="AB33" s="700"/>
      <c r="AC33" s="700"/>
      <c r="AD33" s="700"/>
      <c r="AG33" s="85" t="s">
        <v>700</v>
      </c>
    </row>
    <row r="34" spans="1:33" s="181" customFormat="1" ht="19.350000000000001" customHeight="1">
      <c r="A34" s="198"/>
      <c r="B34" s="198"/>
      <c r="C34" s="198"/>
      <c r="D34" s="198"/>
      <c r="E34" s="198"/>
      <c r="F34" s="198"/>
      <c r="G34" s="198"/>
      <c r="H34" s="198"/>
      <c r="I34" s="198"/>
      <c r="J34" s="198"/>
      <c r="K34" s="198"/>
      <c r="L34" s="198"/>
      <c r="M34" s="198"/>
      <c r="N34" s="198"/>
      <c r="O34" s="198"/>
      <c r="P34" s="198"/>
      <c r="Q34" s="198"/>
      <c r="R34" s="198"/>
      <c r="S34" s="198"/>
      <c r="T34" s="198"/>
      <c r="U34" s="198"/>
      <c r="V34" s="198"/>
      <c r="W34" s="198"/>
      <c r="X34" s="198"/>
      <c r="Y34" s="198"/>
      <c r="Z34" s="198"/>
      <c r="AA34" s="198"/>
      <c r="AB34" s="198"/>
      <c r="AC34" s="198"/>
    </row>
    <row r="35" spans="1:33" s="181" customFormat="1" ht="19.350000000000001" customHeight="1"/>
    <row r="36" spans="1:33" s="181" customFormat="1" ht="19.350000000000001" customHeight="1"/>
    <row r="37" spans="1:33" s="181" customFormat="1" ht="19.350000000000001" customHeight="1"/>
    <row r="38" spans="1:33" s="52" customFormat="1" ht="19.350000000000001" customHeight="1">
      <c r="B38" s="53"/>
      <c r="AC38" s="54"/>
    </row>
    <row r="39" spans="1:33" s="52" customFormat="1" ht="19.350000000000001" customHeight="1">
      <c r="A39" s="52" t="s">
        <v>318</v>
      </c>
      <c r="B39" s="53"/>
      <c r="AC39" s="54"/>
      <c r="AE39" s="54" t="s">
        <v>73</v>
      </c>
    </row>
    <row r="40" spans="1:33" s="52" customFormat="1" ht="19.350000000000001" customHeight="1">
      <c r="B40" s="53"/>
      <c r="AC40" s="54"/>
    </row>
    <row r="41" spans="1:33" ht="19.350000000000001" customHeight="1">
      <c r="A41" s="1896" t="s">
        <v>319</v>
      </c>
      <c r="B41" s="1896"/>
      <c r="C41" s="1896"/>
      <c r="D41" s="1896"/>
      <c r="E41" s="1896"/>
      <c r="F41" s="1896"/>
      <c r="G41" s="1896"/>
      <c r="H41" s="1896"/>
      <c r="I41" s="1896"/>
      <c r="J41" s="1896"/>
      <c r="K41" s="1896"/>
      <c r="L41" s="1896"/>
      <c r="M41" s="1896"/>
      <c r="N41" s="1896"/>
      <c r="O41" s="1896"/>
      <c r="P41" s="1896"/>
      <c r="Q41" s="1896"/>
      <c r="R41" s="1896"/>
      <c r="S41" s="1896"/>
      <c r="T41" s="1896"/>
      <c r="U41" s="1896"/>
      <c r="V41" s="1896"/>
      <c r="W41" s="1896"/>
      <c r="X41" s="1896"/>
      <c r="Y41" s="1896"/>
      <c r="Z41" s="1896"/>
      <c r="AA41" s="1896"/>
      <c r="AB41" s="1896"/>
      <c r="AC41" s="1896"/>
      <c r="AD41" s="1896"/>
      <c r="AE41" s="1896"/>
    </row>
    <row r="42" spans="1:33" ht="19.350000000000001" customHeight="1">
      <c r="A42" s="1896"/>
      <c r="B42" s="1896"/>
      <c r="C42" s="1896"/>
      <c r="D42" s="1896"/>
      <c r="E42" s="1896"/>
      <c r="F42" s="1896"/>
      <c r="G42" s="1896"/>
      <c r="H42" s="1896"/>
      <c r="I42" s="1896"/>
      <c r="J42" s="1896"/>
      <c r="K42" s="1896"/>
      <c r="L42" s="1896"/>
      <c r="M42" s="1896"/>
      <c r="N42" s="1896"/>
      <c r="O42" s="1896"/>
      <c r="P42" s="1896"/>
      <c r="Q42" s="1896"/>
      <c r="R42" s="1896"/>
      <c r="S42" s="1896"/>
      <c r="T42" s="1896"/>
      <c r="U42" s="1896"/>
      <c r="V42" s="1896"/>
      <c r="W42" s="1896"/>
      <c r="X42" s="1896"/>
      <c r="Y42" s="1896"/>
      <c r="Z42" s="1896"/>
      <c r="AA42" s="1896"/>
      <c r="AB42" s="1896"/>
      <c r="AC42" s="1896"/>
      <c r="AD42" s="1896"/>
      <c r="AE42" s="1896"/>
    </row>
    <row r="44" spans="1:33" s="182" customFormat="1" ht="19.350000000000001" customHeight="1"/>
    <row r="45" spans="1:33" ht="19.350000000000001" customHeight="1">
      <c r="A45" s="199"/>
      <c r="B45" s="199"/>
      <c r="C45" s="199"/>
      <c r="D45" s="199"/>
      <c r="E45" s="199"/>
      <c r="F45" s="199"/>
      <c r="G45" s="200"/>
      <c r="H45" s="200"/>
      <c r="I45" s="200"/>
      <c r="J45" s="200"/>
      <c r="K45" s="200"/>
      <c r="L45" s="200"/>
      <c r="M45" s="200"/>
      <c r="N45" s="200"/>
      <c r="O45" s="200"/>
      <c r="P45" s="200"/>
      <c r="Q45" s="200"/>
      <c r="R45" s="200"/>
      <c r="S45" s="200"/>
      <c r="T45" s="200"/>
      <c r="U45" s="200"/>
      <c r="V45" s="200"/>
      <c r="W45" s="200"/>
      <c r="X45" s="200"/>
      <c r="Y45" s="200"/>
      <c r="Z45" s="200"/>
      <c r="AA45" s="200"/>
      <c r="AB45" s="200"/>
      <c r="AC45" s="200"/>
      <c r="AD45" s="200"/>
      <c r="AE45" s="200"/>
    </row>
    <row r="46" spans="1:33" s="81" customFormat="1" ht="19.350000000000001" customHeight="1">
      <c r="B46" s="201" t="s">
        <v>529</v>
      </c>
    </row>
    <row r="47" spans="1:33" s="182" customFormat="1" ht="19.350000000000001" customHeight="1">
      <c r="A47" s="202"/>
      <c r="B47" s="202"/>
      <c r="C47" s="202"/>
      <c r="D47" s="202"/>
      <c r="E47" s="202"/>
      <c r="F47" s="202"/>
      <c r="G47" s="202"/>
      <c r="H47" s="202"/>
      <c r="I47" s="202"/>
      <c r="J47" s="202"/>
      <c r="K47" s="202"/>
      <c r="L47" s="202"/>
      <c r="M47" s="202"/>
      <c r="N47" s="202"/>
      <c r="O47" s="202"/>
      <c r="P47" s="202"/>
      <c r="Q47" s="202"/>
      <c r="R47" s="202"/>
      <c r="S47" s="202"/>
      <c r="T47" s="202"/>
      <c r="U47" s="202"/>
      <c r="V47" s="202"/>
      <c r="W47" s="202"/>
      <c r="X47" s="202"/>
      <c r="Y47" s="202"/>
      <c r="Z47" s="202"/>
      <c r="AA47" s="202"/>
      <c r="AB47" s="202"/>
      <c r="AC47" s="202"/>
      <c r="AD47" s="202"/>
      <c r="AE47" s="202"/>
    </row>
    <row r="48" spans="1:33" s="184" customFormat="1" ht="19.350000000000001" customHeight="1">
      <c r="A48" s="183"/>
      <c r="B48" s="183"/>
      <c r="C48" s="203" t="s">
        <v>530</v>
      </c>
      <c r="D48" s="183"/>
      <c r="E48" s="183"/>
      <c r="F48" s="183"/>
      <c r="G48" s="183"/>
      <c r="H48" s="183"/>
      <c r="I48" s="183"/>
      <c r="J48" s="183"/>
      <c r="K48" s="183"/>
      <c r="L48" s="183"/>
      <c r="M48" s="183"/>
      <c r="N48" s="183"/>
      <c r="O48" s="183"/>
      <c r="P48" s="183"/>
      <c r="Q48" s="183"/>
      <c r="R48" s="183"/>
      <c r="S48" s="183"/>
      <c r="T48" s="183"/>
      <c r="U48" s="183"/>
      <c r="V48" s="183"/>
      <c r="W48" s="183"/>
      <c r="X48" s="183"/>
      <c r="Y48" s="183"/>
      <c r="Z48" s="183"/>
      <c r="AA48" s="183"/>
      <c r="AB48" s="183"/>
      <c r="AC48" s="183"/>
      <c r="AD48" s="183"/>
      <c r="AE48" s="183"/>
      <c r="AF48" s="183"/>
    </row>
    <row r="49" spans="1:31" s="184" customFormat="1" ht="19.350000000000001" customHeight="1">
      <c r="A49" s="183"/>
      <c r="B49" s="183"/>
      <c r="C49" s="203" t="s">
        <v>531</v>
      </c>
      <c r="D49" s="183"/>
      <c r="E49" s="183"/>
      <c r="F49" s="183"/>
      <c r="G49" s="183"/>
      <c r="H49" s="183"/>
      <c r="I49" s="183"/>
      <c r="J49" s="183"/>
      <c r="K49" s="183"/>
      <c r="L49" s="183"/>
      <c r="M49" s="183"/>
      <c r="N49" s="183"/>
      <c r="O49" s="183"/>
      <c r="P49" s="183"/>
      <c r="Q49" s="183"/>
      <c r="R49" s="183"/>
      <c r="S49" s="183"/>
      <c r="T49" s="183"/>
      <c r="U49" s="183"/>
      <c r="V49" s="183"/>
      <c r="W49" s="183"/>
      <c r="X49" s="183"/>
      <c r="Y49" s="183"/>
      <c r="Z49" s="183"/>
      <c r="AA49" s="183"/>
      <c r="AB49" s="183"/>
      <c r="AC49" s="183"/>
      <c r="AD49" s="183"/>
      <c r="AE49" s="183"/>
    </row>
    <row r="50" spans="1:31" s="184" customFormat="1" ht="19.350000000000001" customHeight="1">
      <c r="A50" s="183"/>
      <c r="B50" s="183"/>
      <c r="C50" s="203" t="s">
        <v>532</v>
      </c>
      <c r="D50" s="183"/>
      <c r="E50" s="183"/>
      <c r="F50" s="183"/>
      <c r="G50" s="183"/>
      <c r="H50" s="183"/>
      <c r="I50" s="183"/>
      <c r="J50" s="183"/>
      <c r="K50" s="183"/>
      <c r="L50" s="183"/>
      <c r="M50" s="183"/>
      <c r="N50" s="183"/>
      <c r="O50" s="183"/>
      <c r="P50" s="183"/>
      <c r="Q50" s="183"/>
      <c r="R50" s="183"/>
      <c r="S50" s="183"/>
      <c r="T50" s="183"/>
      <c r="U50" s="183"/>
      <c r="V50" s="183"/>
      <c r="W50" s="183"/>
      <c r="X50" s="183"/>
      <c r="Y50" s="183"/>
      <c r="Z50" s="183"/>
      <c r="AA50" s="183"/>
      <c r="AB50" s="183"/>
      <c r="AC50" s="183"/>
      <c r="AD50" s="183"/>
      <c r="AE50" s="183"/>
    </row>
    <row r="51" spans="1:31" s="182" customFormat="1" ht="19.350000000000001" customHeight="1">
      <c r="A51" s="202"/>
      <c r="B51" s="202"/>
      <c r="C51" s="202"/>
      <c r="D51" s="202"/>
      <c r="E51" s="202"/>
      <c r="F51" s="202"/>
      <c r="G51" s="202"/>
      <c r="H51" s="202"/>
      <c r="I51" s="202"/>
      <c r="J51" s="202"/>
      <c r="K51" s="202"/>
      <c r="L51" s="202"/>
      <c r="M51" s="202"/>
      <c r="N51" s="202"/>
      <c r="O51" s="202"/>
      <c r="P51" s="202"/>
      <c r="Q51" s="202"/>
      <c r="R51" s="202"/>
      <c r="S51" s="202"/>
      <c r="T51" s="202"/>
      <c r="U51" s="202"/>
      <c r="V51" s="202"/>
      <c r="W51" s="202"/>
      <c r="X51" s="202"/>
      <c r="Y51" s="202"/>
      <c r="Z51" s="202"/>
      <c r="AA51" s="202"/>
      <c r="AB51" s="202"/>
      <c r="AC51" s="202"/>
      <c r="AD51" s="202"/>
      <c r="AE51" s="202"/>
    </row>
    <row r="52" spans="1:31" s="81" customFormat="1" ht="19.350000000000001" customHeight="1">
      <c r="A52" s="204"/>
      <c r="B52" s="205" t="s">
        <v>533</v>
      </c>
      <c r="C52" s="204"/>
      <c r="D52" s="204"/>
      <c r="E52" s="204"/>
      <c r="F52" s="204"/>
      <c r="G52" s="204"/>
      <c r="H52" s="204"/>
      <c r="I52" s="204"/>
      <c r="J52" s="204"/>
      <c r="K52" s="204"/>
      <c r="L52" s="204"/>
      <c r="M52" s="204"/>
      <c r="N52" s="204"/>
      <c r="O52" s="204"/>
      <c r="P52" s="204"/>
      <c r="Q52" s="204"/>
      <c r="R52" s="204"/>
      <c r="S52" s="204"/>
      <c r="T52" s="204"/>
      <c r="U52" s="204"/>
      <c r="V52" s="204"/>
      <c r="W52" s="204"/>
      <c r="X52" s="204"/>
      <c r="Y52" s="204"/>
      <c r="Z52" s="204"/>
      <c r="AA52" s="204"/>
      <c r="AB52" s="204"/>
      <c r="AC52" s="204"/>
      <c r="AD52" s="204"/>
      <c r="AE52" s="204"/>
    </row>
    <row r="53" spans="1:31" s="182" customFormat="1" ht="20.100000000000001" customHeight="1"/>
    <row r="54" spans="1:31" s="184" customFormat="1" ht="19.350000000000001" customHeight="1">
      <c r="A54" s="183"/>
      <c r="B54" s="206"/>
      <c r="C54" s="206" t="s">
        <v>534</v>
      </c>
      <c r="D54" s="183"/>
      <c r="E54" s="183"/>
      <c r="F54" s="183"/>
      <c r="G54" s="183"/>
      <c r="H54" s="183"/>
      <c r="I54" s="183"/>
      <c r="J54" s="183"/>
      <c r="K54" s="183"/>
      <c r="L54" s="183"/>
      <c r="M54" s="183"/>
      <c r="N54" s="183"/>
      <c r="O54" s="183"/>
      <c r="P54" s="183"/>
      <c r="Q54" s="183"/>
      <c r="R54" s="183"/>
      <c r="S54" s="183"/>
      <c r="T54" s="183"/>
      <c r="U54" s="183"/>
      <c r="V54" s="183"/>
      <c r="W54" s="183"/>
      <c r="X54" s="183"/>
      <c r="Y54" s="183"/>
      <c r="Z54" s="183"/>
      <c r="AA54" s="183"/>
      <c r="AB54" s="183"/>
      <c r="AC54" s="183"/>
      <c r="AD54" s="183"/>
      <c r="AE54" s="183"/>
    </row>
    <row r="55" spans="1:31" s="184" customFormat="1" ht="19.350000000000001" customHeight="1">
      <c r="A55" s="183"/>
      <c r="B55" s="206"/>
      <c r="C55" s="206" t="s">
        <v>535</v>
      </c>
      <c r="D55" s="183"/>
      <c r="E55" s="183"/>
      <c r="F55" s="183"/>
      <c r="G55" s="183"/>
      <c r="H55" s="183"/>
      <c r="I55" s="183"/>
      <c r="J55" s="183"/>
      <c r="K55" s="183"/>
      <c r="L55" s="183"/>
      <c r="M55" s="183"/>
      <c r="N55" s="183"/>
      <c r="O55" s="183"/>
      <c r="P55" s="183"/>
      <c r="Q55" s="183"/>
      <c r="R55" s="183"/>
      <c r="S55" s="183"/>
      <c r="T55" s="183"/>
      <c r="U55" s="183"/>
      <c r="V55" s="183"/>
      <c r="W55" s="183"/>
      <c r="X55" s="183"/>
      <c r="Y55" s="183"/>
      <c r="Z55" s="183"/>
      <c r="AA55" s="183"/>
      <c r="AB55" s="183"/>
      <c r="AC55" s="183"/>
      <c r="AD55" s="183"/>
      <c r="AE55" s="183"/>
    </row>
    <row r="56" spans="1:31" s="184" customFormat="1" ht="19.350000000000001" customHeight="1">
      <c r="A56" s="183"/>
      <c r="B56" s="206"/>
      <c r="C56" s="206" t="s">
        <v>536</v>
      </c>
      <c r="D56" s="183"/>
      <c r="E56" s="183"/>
      <c r="F56" s="183"/>
      <c r="G56" s="183"/>
      <c r="H56" s="183"/>
      <c r="I56" s="183"/>
      <c r="J56" s="183"/>
      <c r="K56" s="183"/>
      <c r="L56" s="183"/>
      <c r="M56" s="183"/>
      <c r="N56" s="183"/>
      <c r="O56" s="183"/>
      <c r="P56" s="183"/>
      <c r="Q56" s="183"/>
      <c r="R56" s="183"/>
      <c r="S56" s="183"/>
      <c r="T56" s="183"/>
      <c r="U56" s="183"/>
      <c r="V56" s="183"/>
      <c r="W56" s="183"/>
      <c r="X56" s="183"/>
      <c r="Y56" s="183"/>
      <c r="Z56" s="183"/>
      <c r="AA56" s="183"/>
      <c r="AB56" s="183"/>
      <c r="AC56" s="183"/>
      <c r="AD56" s="183"/>
      <c r="AE56" s="183"/>
    </row>
    <row r="57" spans="1:31" s="184" customFormat="1" ht="19.350000000000001" customHeight="1">
      <c r="A57" s="183"/>
      <c r="B57" s="206"/>
      <c r="C57" s="203" t="s">
        <v>537</v>
      </c>
      <c r="D57" s="183"/>
      <c r="E57" s="183"/>
      <c r="F57" s="183"/>
      <c r="G57" s="183"/>
      <c r="H57" s="183"/>
      <c r="I57" s="183"/>
      <c r="J57" s="183"/>
      <c r="K57" s="183"/>
      <c r="L57" s="60"/>
      <c r="M57" s="60"/>
      <c r="N57" s="60"/>
      <c r="O57" s="60"/>
      <c r="P57" s="60"/>
      <c r="Q57" s="60"/>
      <c r="R57" s="60"/>
      <c r="S57" s="60"/>
      <c r="T57" s="60"/>
      <c r="U57" s="60"/>
      <c r="V57" s="183"/>
      <c r="W57" s="183"/>
      <c r="X57" s="183"/>
      <c r="Y57" s="183"/>
      <c r="Z57" s="183"/>
      <c r="AA57" s="183"/>
      <c r="AB57" s="183"/>
      <c r="AC57" s="183"/>
      <c r="AD57" s="183"/>
      <c r="AE57" s="183"/>
    </row>
    <row r="58" spans="1:31" s="184" customFormat="1" ht="20.100000000000001" customHeight="1">
      <c r="B58" s="203"/>
      <c r="C58" s="203" t="s">
        <v>538</v>
      </c>
    </row>
    <row r="59" spans="1:31" s="184" customFormat="1" ht="20.100000000000001" customHeight="1">
      <c r="B59" s="203"/>
      <c r="C59" s="203" t="s">
        <v>539</v>
      </c>
    </row>
    <row r="60" spans="1:31" s="182" customFormat="1" ht="19.350000000000001" customHeight="1">
      <c r="A60" s="202"/>
      <c r="B60" s="202"/>
      <c r="C60" s="202"/>
      <c r="D60" s="202"/>
      <c r="E60" s="202"/>
      <c r="F60" s="202"/>
      <c r="G60" s="202"/>
      <c r="H60" s="202"/>
      <c r="I60" s="202"/>
      <c r="J60" s="202"/>
      <c r="K60" s="202"/>
      <c r="L60" s="202"/>
      <c r="M60" s="202"/>
      <c r="N60" s="202"/>
      <c r="O60" s="202"/>
      <c r="P60" s="202"/>
      <c r="Q60" s="202"/>
      <c r="R60" s="202"/>
      <c r="S60" s="202"/>
      <c r="T60" s="202"/>
      <c r="U60" s="202"/>
      <c r="V60" s="202"/>
      <c r="W60" s="202"/>
      <c r="X60" s="202"/>
      <c r="Y60" s="202"/>
      <c r="Z60" s="202"/>
      <c r="AA60" s="202"/>
      <c r="AB60" s="202"/>
      <c r="AC60" s="202"/>
      <c r="AD60" s="202"/>
      <c r="AE60" s="202"/>
    </row>
    <row r="61" spans="1:31" s="81" customFormat="1" ht="19.350000000000001" customHeight="1">
      <c r="A61" s="204"/>
      <c r="B61" s="205" t="s">
        <v>540</v>
      </c>
      <c r="C61" s="204"/>
      <c r="D61" s="204"/>
      <c r="E61" s="204"/>
      <c r="F61" s="204"/>
      <c r="G61" s="204"/>
      <c r="H61" s="204"/>
      <c r="I61" s="204"/>
      <c r="J61" s="204"/>
      <c r="K61" s="204"/>
      <c r="L61" s="204"/>
      <c r="M61" s="204"/>
      <c r="N61" s="204"/>
      <c r="O61" s="204"/>
      <c r="P61" s="204"/>
      <c r="Q61" s="204"/>
      <c r="R61" s="204"/>
      <c r="S61" s="204"/>
      <c r="T61" s="204"/>
      <c r="U61" s="204"/>
      <c r="V61" s="204"/>
      <c r="W61" s="204"/>
      <c r="X61" s="204"/>
      <c r="Y61" s="204"/>
      <c r="Z61" s="204"/>
      <c r="AA61" s="204"/>
      <c r="AB61" s="204"/>
      <c r="AC61" s="204"/>
      <c r="AD61" s="204"/>
      <c r="AE61" s="204"/>
    </row>
    <row r="62" spans="1:31" s="182" customFormat="1" ht="19.350000000000001" customHeight="1">
      <c r="A62" s="202"/>
      <c r="B62" s="202"/>
      <c r="C62" s="202"/>
      <c r="D62" s="202"/>
      <c r="E62" s="202"/>
      <c r="F62" s="202"/>
      <c r="G62" s="202"/>
      <c r="H62" s="202"/>
      <c r="I62" s="202"/>
      <c r="J62" s="202"/>
      <c r="K62" s="202"/>
      <c r="L62" s="202"/>
      <c r="M62" s="202"/>
      <c r="N62" s="202"/>
      <c r="O62" s="202"/>
      <c r="P62" s="202"/>
      <c r="Q62" s="202"/>
      <c r="R62" s="202"/>
      <c r="S62" s="202"/>
      <c r="T62" s="202"/>
      <c r="U62" s="202"/>
      <c r="V62" s="202"/>
      <c r="W62" s="202"/>
      <c r="X62" s="202"/>
      <c r="Y62" s="202"/>
      <c r="Z62" s="202"/>
      <c r="AA62" s="202"/>
      <c r="AB62" s="202"/>
      <c r="AC62" s="202"/>
      <c r="AD62" s="202"/>
      <c r="AE62" s="202"/>
    </row>
    <row r="63" spans="1:31" s="184" customFormat="1" ht="19.350000000000001" customHeight="1">
      <c r="A63" s="183"/>
      <c r="B63" s="183"/>
      <c r="C63" s="206" t="s">
        <v>541</v>
      </c>
      <c r="D63" s="183"/>
      <c r="E63" s="183"/>
      <c r="F63" s="183"/>
      <c r="G63" s="183"/>
      <c r="H63" s="183"/>
      <c r="I63" s="183"/>
      <c r="J63" s="183"/>
      <c r="K63" s="183"/>
      <c r="L63" s="183"/>
      <c r="M63" s="183"/>
      <c r="N63" s="183"/>
      <c r="O63" s="183"/>
      <c r="P63" s="183"/>
      <c r="Q63" s="183"/>
      <c r="R63" s="183"/>
      <c r="S63" s="183"/>
      <c r="T63" s="183"/>
      <c r="U63" s="183"/>
      <c r="V63" s="183"/>
      <c r="W63" s="183"/>
      <c r="X63" s="183"/>
      <c r="Y63" s="183"/>
      <c r="Z63" s="183"/>
      <c r="AA63" s="183"/>
      <c r="AB63" s="183"/>
      <c r="AC63" s="183"/>
      <c r="AD63" s="183"/>
      <c r="AE63" s="183"/>
    </row>
    <row r="64" spans="1:31" s="184" customFormat="1" ht="19.350000000000001" customHeight="1">
      <c r="A64" s="183"/>
      <c r="B64" s="183"/>
      <c r="C64" s="206" t="s">
        <v>542</v>
      </c>
      <c r="D64" s="183"/>
      <c r="E64" s="183"/>
      <c r="F64" s="183"/>
      <c r="G64" s="207"/>
      <c r="H64" s="207"/>
      <c r="I64" s="207"/>
      <c r="J64" s="207"/>
      <c r="K64" s="207"/>
      <c r="L64" s="207"/>
      <c r="M64" s="207"/>
      <c r="N64" s="207"/>
      <c r="O64" s="207"/>
      <c r="P64" s="207"/>
      <c r="Q64" s="207"/>
      <c r="R64" s="207"/>
      <c r="S64" s="207"/>
      <c r="T64" s="207"/>
      <c r="U64" s="207"/>
      <c r="V64" s="207"/>
      <c r="W64" s="207"/>
      <c r="X64" s="207"/>
      <c r="Y64" s="207"/>
      <c r="Z64" s="207"/>
      <c r="AA64" s="207"/>
      <c r="AB64" s="207"/>
      <c r="AC64" s="207"/>
      <c r="AD64" s="207"/>
      <c r="AE64" s="207"/>
    </row>
    <row r="65" spans="1:31" s="184" customFormat="1" ht="19.350000000000001" customHeight="1">
      <c r="A65" s="183"/>
      <c r="B65" s="183"/>
      <c r="C65" s="206" t="s">
        <v>320</v>
      </c>
      <c r="D65" s="183"/>
      <c r="E65" s="183"/>
      <c r="F65" s="183"/>
      <c r="G65" s="207"/>
      <c r="H65" s="207"/>
      <c r="I65" s="207"/>
      <c r="J65" s="207"/>
      <c r="K65" s="207"/>
      <c r="L65" s="207"/>
      <c r="M65" s="207"/>
      <c r="N65" s="207"/>
      <c r="O65" s="207"/>
      <c r="P65" s="207"/>
      <c r="Q65" s="207"/>
      <c r="R65" s="207"/>
      <c r="S65" s="207"/>
      <c r="T65" s="207"/>
      <c r="U65" s="207"/>
      <c r="V65" s="207"/>
      <c r="W65" s="207"/>
      <c r="X65" s="207"/>
      <c r="Y65" s="207"/>
      <c r="Z65" s="207"/>
      <c r="AA65" s="207"/>
      <c r="AB65" s="207"/>
      <c r="AC65" s="207"/>
      <c r="AD65" s="207"/>
      <c r="AE65" s="207"/>
    </row>
    <row r="66" spans="1:31" s="184" customFormat="1" ht="19.350000000000001" customHeight="1">
      <c r="A66" s="183"/>
      <c r="B66" s="183"/>
      <c r="C66" s="206" t="s">
        <v>543</v>
      </c>
      <c r="D66" s="183"/>
      <c r="E66" s="183"/>
      <c r="F66" s="183"/>
      <c r="G66" s="207"/>
      <c r="H66" s="207"/>
      <c r="I66" s="207"/>
      <c r="J66" s="207"/>
      <c r="K66" s="207"/>
      <c r="L66" s="207"/>
      <c r="M66" s="207"/>
      <c r="N66" s="207"/>
      <c r="O66" s="207"/>
      <c r="P66" s="207"/>
      <c r="Q66" s="207"/>
      <c r="R66" s="207"/>
      <c r="S66" s="207"/>
      <c r="T66" s="207"/>
      <c r="U66" s="207"/>
      <c r="V66" s="207"/>
      <c r="W66" s="207"/>
      <c r="X66" s="207"/>
      <c r="Y66" s="207"/>
      <c r="Z66" s="207"/>
      <c r="AA66" s="207"/>
      <c r="AB66" s="207"/>
      <c r="AC66" s="207"/>
      <c r="AD66" s="207"/>
      <c r="AE66" s="207"/>
    </row>
    <row r="67" spans="1:31" s="184" customFormat="1" ht="19.350000000000001" customHeight="1">
      <c r="A67" s="183"/>
      <c r="B67" s="183"/>
      <c r="C67" s="206" t="s">
        <v>544</v>
      </c>
      <c r="D67" s="183"/>
      <c r="E67" s="183"/>
      <c r="F67" s="183"/>
      <c r="G67" s="207"/>
      <c r="H67" s="207"/>
      <c r="I67" s="207"/>
      <c r="J67" s="207"/>
      <c r="K67" s="207"/>
      <c r="L67" s="207"/>
      <c r="M67" s="207"/>
      <c r="N67" s="207"/>
      <c r="O67" s="207"/>
      <c r="P67" s="207"/>
      <c r="Q67" s="207"/>
      <c r="R67" s="207"/>
      <c r="S67" s="207"/>
      <c r="T67" s="207"/>
      <c r="U67" s="207"/>
      <c r="V67" s="207"/>
      <c r="W67" s="207"/>
      <c r="X67" s="207"/>
      <c r="Y67" s="207"/>
      <c r="Z67" s="207"/>
      <c r="AA67" s="207"/>
      <c r="AB67" s="207"/>
      <c r="AC67" s="207"/>
      <c r="AD67" s="207"/>
      <c r="AE67" s="207"/>
    </row>
    <row r="68" spans="1:31" ht="19.350000000000001" customHeight="1">
      <c r="A68" s="8"/>
      <c r="B68" s="8"/>
      <c r="C68" s="8"/>
      <c r="D68" s="8"/>
      <c r="E68" s="8"/>
      <c r="F68" s="8"/>
      <c r="G68" s="8"/>
      <c r="H68" s="8"/>
      <c r="I68" s="8"/>
      <c r="J68" s="8"/>
      <c r="K68" s="8"/>
      <c r="L68" s="174"/>
      <c r="M68" s="174"/>
      <c r="N68" s="174"/>
      <c r="O68" s="174"/>
      <c r="P68" s="174"/>
      <c r="Q68" s="174"/>
      <c r="R68" s="174"/>
      <c r="S68" s="174"/>
      <c r="T68" s="174"/>
      <c r="U68" s="174"/>
      <c r="V68" s="174"/>
      <c r="W68" s="174"/>
      <c r="X68" s="174"/>
      <c r="Y68" s="174"/>
      <c r="Z68" s="174"/>
      <c r="AA68" s="174"/>
      <c r="AB68" s="174"/>
      <c r="AC68" s="174"/>
      <c r="AD68" s="174"/>
      <c r="AE68" s="174"/>
    </row>
    <row r="69" spans="1:31" ht="20.100000000000001" customHeight="1"/>
    <row r="70" spans="1:31" ht="19.350000000000001" customHeight="1">
      <c r="A70" s="59"/>
    </row>
    <row r="71" spans="1:31" s="8" customFormat="1" ht="19.350000000000001" customHeight="1">
      <c r="A71" s="4"/>
      <c r="B71" s="6"/>
      <c r="C71" s="6"/>
      <c r="D71" s="6"/>
      <c r="E71" s="6"/>
      <c r="F71" s="6"/>
      <c r="G71" s="6"/>
      <c r="H71" s="6"/>
      <c r="I71" s="6"/>
      <c r="J71" s="172"/>
      <c r="K71" s="4"/>
      <c r="L71" s="6"/>
      <c r="M71" s="6"/>
      <c r="N71" s="6"/>
      <c r="O71" s="6"/>
      <c r="P71" s="6"/>
      <c r="Q71" s="6"/>
      <c r="R71" s="6"/>
      <c r="S71" s="172"/>
      <c r="T71" s="4"/>
      <c r="U71" s="6"/>
      <c r="V71" s="6"/>
      <c r="W71" s="6"/>
      <c r="X71" s="6"/>
      <c r="Y71" s="6"/>
      <c r="Z71" s="6"/>
      <c r="AA71" s="6"/>
      <c r="AB71" s="6"/>
      <c r="AC71" s="6"/>
      <c r="AD71" s="6"/>
      <c r="AE71" s="172"/>
    </row>
    <row r="72" spans="1:31" s="8" customFormat="1" ht="19.350000000000001" customHeight="1">
      <c r="A72" s="4"/>
      <c r="B72" s="6"/>
      <c r="C72" s="6"/>
      <c r="D72" s="6"/>
      <c r="E72" s="6"/>
      <c r="F72" s="6"/>
      <c r="G72" s="6"/>
      <c r="H72" s="6"/>
      <c r="I72" s="6"/>
      <c r="J72" s="172"/>
      <c r="K72" s="4"/>
      <c r="L72" s="6"/>
      <c r="M72" s="6"/>
      <c r="N72" s="6"/>
      <c r="O72" s="6"/>
      <c r="P72" s="6"/>
      <c r="Q72" s="6"/>
      <c r="R72" s="6"/>
      <c r="S72" s="172"/>
      <c r="T72" s="4"/>
      <c r="U72" s="6"/>
      <c r="V72" s="6"/>
      <c r="W72" s="6"/>
      <c r="X72" s="6"/>
      <c r="Y72" s="6"/>
      <c r="Z72" s="6"/>
      <c r="AA72" s="6"/>
      <c r="AB72" s="6"/>
      <c r="AC72" s="6"/>
      <c r="AD72" s="6"/>
      <c r="AE72" s="172"/>
    </row>
    <row r="73" spans="1:31" ht="20.100000000000001" customHeight="1"/>
    <row r="74" spans="1:31" ht="20.100000000000001" customHeight="1"/>
    <row r="75" spans="1:31" ht="19.350000000000001" customHeight="1">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row>
    <row r="76" spans="1:31" ht="19.350000000000001" customHeight="1">
      <c r="A76" s="1897" t="s">
        <v>545</v>
      </c>
      <c r="B76" s="1897"/>
      <c r="C76" s="1897"/>
      <c r="D76" s="1897"/>
      <c r="E76" s="1897"/>
      <c r="F76" s="1897"/>
      <c r="G76" s="1897"/>
      <c r="H76" s="1897"/>
      <c r="I76" s="1897"/>
      <c r="J76" s="1897"/>
      <c r="K76" s="1897"/>
      <c r="L76" s="1897"/>
      <c r="M76" s="1897"/>
      <c r="N76" s="1897"/>
      <c r="O76" s="1897"/>
      <c r="P76" s="1897"/>
      <c r="Q76" s="1897"/>
      <c r="R76" s="1897"/>
      <c r="S76" s="1897"/>
      <c r="T76" s="1897"/>
      <c r="U76" s="1897"/>
      <c r="V76" s="1897"/>
      <c r="W76" s="1897"/>
      <c r="X76" s="1897"/>
      <c r="Y76" s="1897"/>
      <c r="Z76" s="1897"/>
      <c r="AA76" s="1897"/>
      <c r="AB76" s="1897"/>
      <c r="AC76" s="1897"/>
      <c r="AD76" s="1897"/>
      <c r="AE76" s="1897"/>
    </row>
    <row r="77" spans="1:31" ht="19.350000000000001" customHeight="1">
      <c r="A77" s="1897"/>
      <c r="B77" s="1897"/>
      <c r="C77" s="1897"/>
      <c r="D77" s="1897"/>
      <c r="E77" s="1897"/>
      <c r="F77" s="1897"/>
      <c r="G77" s="1897"/>
      <c r="H77" s="1897"/>
      <c r="I77" s="1897"/>
      <c r="J77" s="1897"/>
      <c r="K77" s="1897"/>
      <c r="L77" s="1897"/>
      <c r="M77" s="1897"/>
      <c r="N77" s="1897"/>
      <c r="O77" s="1897"/>
      <c r="P77" s="1897"/>
      <c r="Q77" s="1897"/>
      <c r="R77" s="1897"/>
      <c r="S77" s="1897"/>
      <c r="T77" s="1897"/>
      <c r="U77" s="1897"/>
      <c r="V77" s="1897"/>
      <c r="W77" s="1897"/>
      <c r="X77" s="1897"/>
      <c r="Y77" s="1897"/>
      <c r="Z77" s="1897"/>
      <c r="AA77" s="1897"/>
      <c r="AB77" s="1897"/>
      <c r="AC77" s="1897"/>
      <c r="AD77" s="1897"/>
      <c r="AE77" s="1897"/>
    </row>
    <row r="78" spans="1:31" ht="19.350000000000001" customHeight="1">
      <c r="A78" s="1897"/>
      <c r="B78" s="1897"/>
      <c r="C78" s="1897"/>
      <c r="D78" s="1897"/>
      <c r="E78" s="1897"/>
      <c r="F78" s="1897"/>
      <c r="G78" s="1897"/>
      <c r="H78" s="1897"/>
      <c r="I78" s="1897"/>
      <c r="J78" s="1897"/>
      <c r="K78" s="1897"/>
      <c r="L78" s="1897"/>
      <c r="M78" s="1897"/>
      <c r="N78" s="1897"/>
      <c r="O78" s="1897"/>
      <c r="P78" s="1897"/>
      <c r="Q78" s="1897"/>
      <c r="R78" s="1897"/>
      <c r="S78" s="1897"/>
      <c r="T78" s="1897"/>
      <c r="U78" s="1897"/>
      <c r="V78" s="1897"/>
      <c r="W78" s="1897"/>
      <c r="X78" s="1897"/>
      <c r="Y78" s="1897"/>
      <c r="Z78" s="1897"/>
      <c r="AA78" s="1897"/>
      <c r="AB78" s="1897"/>
      <c r="AC78" s="1897"/>
      <c r="AD78" s="1897"/>
      <c r="AE78" s="1897"/>
    </row>
    <row r="79" spans="1:31" ht="19.350000000000001" customHeight="1">
      <c r="A79" s="1897"/>
      <c r="B79" s="1897"/>
      <c r="C79" s="1897"/>
      <c r="D79" s="1897"/>
      <c r="E79" s="1897"/>
      <c r="F79" s="1897"/>
      <c r="G79" s="1897"/>
      <c r="H79" s="1897"/>
      <c r="I79" s="1897"/>
      <c r="J79" s="1897"/>
      <c r="K79" s="1897"/>
      <c r="L79" s="1897"/>
      <c r="M79" s="1897"/>
      <c r="N79" s="1897"/>
      <c r="O79" s="1897"/>
      <c r="P79" s="1897"/>
      <c r="Q79" s="1897"/>
      <c r="R79" s="1897"/>
      <c r="S79" s="1897"/>
      <c r="T79" s="1897"/>
      <c r="U79" s="1897"/>
      <c r="V79" s="1897"/>
      <c r="W79" s="1897"/>
      <c r="X79" s="1897"/>
      <c r="Y79" s="1897"/>
      <c r="Z79" s="1897"/>
      <c r="AA79" s="1897"/>
      <c r="AB79" s="1897"/>
      <c r="AC79" s="1897"/>
      <c r="AD79" s="1897"/>
      <c r="AE79" s="1897"/>
    </row>
    <row r="80" spans="1:31" s="52" customFormat="1" ht="19.350000000000001" customHeight="1">
      <c r="B80" s="53"/>
      <c r="AC80" s="54"/>
    </row>
    <row r="81" spans="1:33" ht="19.350000000000001" customHeight="1">
      <c r="A81" s="1335" t="s">
        <v>547</v>
      </c>
      <c r="B81" s="1335"/>
      <c r="C81" s="1335"/>
      <c r="D81" s="1335"/>
      <c r="E81" s="1335"/>
      <c r="F81" s="1335"/>
      <c r="G81" s="1335"/>
      <c r="H81" s="1335"/>
      <c r="I81" s="1335"/>
      <c r="J81" s="1335"/>
      <c r="K81" s="1335"/>
      <c r="L81" s="1335"/>
      <c r="M81" s="1335"/>
      <c r="N81" s="1335"/>
      <c r="O81" s="1335"/>
      <c r="P81" s="1335"/>
      <c r="Q81" s="1335"/>
      <c r="R81" s="1335"/>
      <c r="S81" s="1335"/>
      <c r="T81" s="1335"/>
      <c r="U81" s="1335"/>
      <c r="V81" s="1335"/>
      <c r="W81" s="1335"/>
      <c r="X81" s="1335"/>
      <c r="Y81" s="1335"/>
      <c r="Z81" s="1335"/>
      <c r="AA81" s="1335"/>
      <c r="AB81" s="1335"/>
      <c r="AC81" s="1335"/>
      <c r="AD81" s="1335"/>
      <c r="AE81" s="1335"/>
    </row>
    <row r="82" spans="1:33" ht="19.350000000000001" customHeight="1">
      <c r="A82" s="1335"/>
      <c r="B82" s="1335"/>
      <c r="C82" s="1335"/>
      <c r="D82" s="1335"/>
      <c r="E82" s="1335"/>
      <c r="F82" s="1335"/>
      <c r="G82" s="1335"/>
      <c r="H82" s="1335"/>
      <c r="I82" s="1335"/>
      <c r="J82" s="1335"/>
      <c r="K82" s="1335"/>
      <c r="L82" s="1335"/>
      <c r="M82" s="1335"/>
      <c r="N82" s="1335"/>
      <c r="O82" s="1335"/>
      <c r="P82" s="1335"/>
      <c r="Q82" s="1335"/>
      <c r="R82" s="1335"/>
      <c r="S82" s="1335"/>
      <c r="T82" s="1335"/>
      <c r="U82" s="1335"/>
      <c r="V82" s="1335"/>
      <c r="W82" s="1335"/>
      <c r="X82" s="1335"/>
      <c r="Y82" s="1335"/>
      <c r="Z82" s="1335"/>
      <c r="AA82" s="1335"/>
      <c r="AB82" s="1335"/>
      <c r="AC82" s="1335"/>
      <c r="AD82" s="1335"/>
      <c r="AE82" s="1335"/>
    </row>
    <row r="84" spans="1:33" ht="19.350000000000001" customHeight="1">
      <c r="A84" s="59" t="s">
        <v>546</v>
      </c>
    </row>
    <row r="85" spans="1:33" ht="19.350000000000001" customHeight="1">
      <c r="A85" s="462" t="s">
        <v>321</v>
      </c>
      <c r="B85" s="463"/>
      <c r="C85" s="463"/>
      <c r="D85" s="463"/>
      <c r="E85" s="463"/>
      <c r="F85" s="463"/>
      <c r="G85" s="464"/>
      <c r="H85" s="1374">
        <f>+Application!H5</f>
        <v>0</v>
      </c>
      <c r="I85" s="1375"/>
      <c r="J85" s="1375"/>
      <c r="K85" s="1375"/>
      <c r="L85" s="1375"/>
      <c r="M85" s="1375"/>
      <c r="N85" s="1375"/>
      <c r="O85" s="1375"/>
      <c r="P85" s="1375"/>
      <c r="Q85" s="1375"/>
      <c r="R85" s="1375"/>
      <c r="S85" s="1375"/>
      <c r="T85" s="1375"/>
      <c r="U85" s="1375"/>
      <c r="V85" s="1375"/>
      <c r="W85" s="1375"/>
      <c r="X85" s="1375"/>
      <c r="Y85" s="1375"/>
      <c r="Z85" s="1375"/>
      <c r="AA85" s="1375"/>
      <c r="AB85" s="1375"/>
      <c r="AC85" s="1375"/>
      <c r="AD85" s="1375"/>
      <c r="AE85" s="1376"/>
      <c r="AG85" s="85" t="s">
        <v>582</v>
      </c>
    </row>
    <row r="86" spans="1:33" ht="19.350000000000001" customHeight="1">
      <c r="A86" s="373" t="s">
        <v>62</v>
      </c>
      <c r="B86" s="374"/>
      <c r="C86" s="374"/>
      <c r="D86" s="374"/>
      <c r="E86" s="374"/>
      <c r="F86" s="374"/>
      <c r="G86" s="375"/>
      <c r="H86" s="1354">
        <f>+Application!H6</f>
        <v>0</v>
      </c>
      <c r="I86" s="1355"/>
      <c r="J86" s="1355"/>
      <c r="K86" s="1355"/>
      <c r="L86" s="1355"/>
      <c r="M86" s="1355"/>
      <c r="N86" s="1355"/>
      <c r="O86" s="1355"/>
      <c r="P86" s="1355"/>
      <c r="Q86" s="1355"/>
      <c r="R86" s="1355"/>
      <c r="S86" s="1355"/>
      <c r="T86" s="1355"/>
      <c r="U86" s="1355"/>
      <c r="V86" s="1355"/>
      <c r="W86" s="1355"/>
      <c r="X86" s="1355"/>
      <c r="Y86" s="1355"/>
      <c r="Z86" s="1355"/>
      <c r="AA86" s="1355"/>
      <c r="AB86" s="1355"/>
      <c r="AC86" s="1355"/>
      <c r="AD86" s="1355"/>
      <c r="AE86" s="1356"/>
    </row>
    <row r="87" spans="1:33" ht="19.350000000000001" customHeight="1">
      <c r="A87" s="462" t="s">
        <v>322</v>
      </c>
      <c r="B87" s="463"/>
      <c r="C87" s="463"/>
      <c r="D87" s="463"/>
      <c r="E87" s="463"/>
      <c r="F87" s="463"/>
      <c r="G87" s="464"/>
      <c r="H87" s="1342">
        <f>+Application!H7</f>
        <v>0</v>
      </c>
      <c r="I87" s="1343"/>
      <c r="J87" s="1343"/>
      <c r="K87" s="1343"/>
      <c r="L87" s="1343"/>
      <c r="M87" s="1343"/>
      <c r="N87" s="1343"/>
      <c r="O87" s="1343"/>
      <c r="P87" s="1343"/>
      <c r="Q87" s="1343"/>
      <c r="R87" s="1343"/>
      <c r="S87" s="1343"/>
      <c r="T87" s="1343"/>
      <c r="U87" s="1343"/>
      <c r="V87" s="1343"/>
      <c r="W87" s="1343"/>
      <c r="X87" s="1343"/>
      <c r="Y87" s="1343"/>
      <c r="Z87" s="1343"/>
      <c r="AA87" s="1343"/>
      <c r="AB87" s="1343"/>
      <c r="AC87" s="1343"/>
      <c r="AD87" s="1343"/>
      <c r="AE87" s="1344"/>
    </row>
    <row r="88" spans="1:33" ht="19.350000000000001" customHeight="1">
      <c r="A88" s="373" t="s">
        <v>63</v>
      </c>
      <c r="B88" s="374"/>
      <c r="C88" s="374"/>
      <c r="D88" s="374"/>
      <c r="E88" s="374"/>
      <c r="F88" s="374"/>
      <c r="G88" s="375"/>
      <c r="H88" s="1345">
        <f>+Application!H8</f>
        <v>0</v>
      </c>
      <c r="I88" s="1346"/>
      <c r="J88" s="1346"/>
      <c r="K88" s="1346"/>
      <c r="L88" s="1346"/>
      <c r="M88" s="1346"/>
      <c r="N88" s="1346"/>
      <c r="O88" s="1346"/>
      <c r="P88" s="1346"/>
      <c r="Q88" s="1346"/>
      <c r="R88" s="1346"/>
      <c r="S88" s="1346"/>
      <c r="T88" s="1346"/>
      <c r="U88" s="1346"/>
      <c r="V88" s="1346"/>
      <c r="W88" s="1346"/>
      <c r="X88" s="1346"/>
      <c r="Y88" s="1346"/>
      <c r="Z88" s="1346"/>
      <c r="AA88" s="1346"/>
      <c r="AB88" s="1346"/>
      <c r="AC88" s="1346"/>
      <c r="AD88" s="1346"/>
      <c r="AE88" s="1347"/>
    </row>
    <row r="89" spans="1:33" ht="19.350000000000001" customHeight="1">
      <c r="A89" s="462" t="s">
        <v>323</v>
      </c>
      <c r="B89" s="463"/>
      <c r="C89" s="463"/>
      <c r="D89" s="463"/>
      <c r="E89" s="463"/>
      <c r="F89" s="463"/>
      <c r="G89" s="464"/>
      <c r="H89" s="1893">
        <f>+Application!H9</f>
        <v>0</v>
      </c>
      <c r="I89" s="1894"/>
      <c r="J89" s="1894"/>
      <c r="K89" s="1894"/>
      <c r="L89" s="1894"/>
      <c r="M89" s="1894"/>
      <c r="N89" s="1894"/>
      <c r="O89" s="1894"/>
      <c r="P89" s="1894"/>
      <c r="Q89" s="1894"/>
      <c r="R89" s="1894"/>
      <c r="S89" s="1894"/>
      <c r="T89" s="1894"/>
      <c r="U89" s="1894"/>
      <c r="V89" s="1894"/>
      <c r="W89" s="1894"/>
      <c r="X89" s="1894"/>
      <c r="Y89" s="1894"/>
      <c r="Z89" s="1894"/>
      <c r="AA89" s="1894"/>
      <c r="AB89" s="1894"/>
      <c r="AC89" s="1894"/>
      <c r="AD89" s="1894"/>
      <c r="AE89" s="1895"/>
    </row>
    <row r="90" spans="1:33" ht="19.350000000000001" customHeight="1">
      <c r="A90" s="373" t="s">
        <v>64</v>
      </c>
      <c r="B90" s="374"/>
      <c r="C90" s="374"/>
      <c r="D90" s="374"/>
      <c r="E90" s="374"/>
      <c r="F90" s="374"/>
      <c r="G90" s="375"/>
      <c r="H90" s="1887">
        <f>+Application!H10</f>
        <v>0</v>
      </c>
      <c r="I90" s="1888"/>
      <c r="J90" s="1888"/>
      <c r="K90" s="1888"/>
      <c r="L90" s="1888"/>
      <c r="M90" s="1888"/>
      <c r="N90" s="1888"/>
      <c r="O90" s="1888"/>
      <c r="P90" s="1888"/>
      <c r="Q90" s="1888"/>
      <c r="R90" s="1888"/>
      <c r="S90" s="1888"/>
      <c r="T90" s="1888"/>
      <c r="U90" s="1888"/>
      <c r="V90" s="1888"/>
      <c r="W90" s="1888"/>
      <c r="X90" s="1888"/>
      <c r="Y90" s="1888"/>
      <c r="Z90" s="1888"/>
      <c r="AA90" s="1888"/>
      <c r="AB90" s="1888"/>
      <c r="AC90" s="1888"/>
      <c r="AD90" s="1888"/>
      <c r="AE90" s="1889"/>
    </row>
    <row r="91" spans="1:33" ht="19.350000000000001" customHeight="1">
      <c r="A91" s="373" t="s">
        <v>548</v>
      </c>
      <c r="B91" s="374"/>
      <c r="C91" s="374"/>
      <c r="D91" s="374"/>
      <c r="E91" s="374"/>
      <c r="F91" s="374"/>
      <c r="G91" s="374"/>
      <c r="H91" s="374"/>
      <c r="I91" s="374"/>
      <c r="J91" s="374"/>
      <c r="K91" s="374"/>
      <c r="L91" s="1375">
        <f>+Application!L11</f>
        <v>0</v>
      </c>
      <c r="M91" s="1375"/>
      <c r="N91" s="1375"/>
      <c r="O91" s="1375"/>
      <c r="P91" s="1375"/>
      <c r="Q91" s="1375"/>
      <c r="R91" s="1375"/>
      <c r="S91" s="1375"/>
      <c r="T91" s="1375"/>
      <c r="U91" s="1375"/>
      <c r="V91" s="1375"/>
      <c r="W91" s="1375"/>
      <c r="X91" s="1375"/>
      <c r="Y91" s="1375"/>
      <c r="Z91" s="1375"/>
      <c r="AA91" s="1375"/>
      <c r="AB91" s="1375"/>
      <c r="AC91" s="1375"/>
      <c r="AD91" s="1375"/>
      <c r="AE91" s="1376"/>
    </row>
    <row r="92" spans="1:33" ht="20.100000000000001" customHeight="1"/>
    <row r="93" spans="1:33" ht="19.350000000000001" customHeight="1">
      <c r="A93" s="1890"/>
      <c r="B93" s="1891"/>
      <c r="C93" s="1891"/>
      <c r="D93" s="1891"/>
      <c r="E93" s="1891"/>
      <c r="F93" s="1891"/>
      <c r="G93" s="1891"/>
      <c r="H93" s="1891"/>
      <c r="I93" s="1891"/>
      <c r="J93" s="1891"/>
      <c r="K93" s="1892"/>
      <c r="L93" s="1133" t="s">
        <v>324</v>
      </c>
      <c r="M93" s="1134"/>
      <c r="N93" s="1134"/>
      <c r="O93" s="1134"/>
      <c r="P93" s="1134"/>
      <c r="Q93" s="1134"/>
      <c r="R93" s="1134"/>
      <c r="S93" s="1134"/>
      <c r="T93" s="1134"/>
      <c r="U93" s="1135"/>
      <c r="V93" s="1133" t="s">
        <v>325</v>
      </c>
      <c r="W93" s="1134"/>
      <c r="X93" s="1134"/>
      <c r="Y93" s="1134"/>
      <c r="Z93" s="1134"/>
      <c r="AA93" s="1134"/>
      <c r="AB93" s="1134"/>
      <c r="AC93" s="1134"/>
      <c r="AD93" s="1134"/>
      <c r="AE93" s="1135"/>
    </row>
    <row r="94" spans="1:33" ht="19.350000000000001" customHeight="1">
      <c r="A94" s="373" t="s">
        <v>326</v>
      </c>
      <c r="B94" s="374"/>
      <c r="C94" s="374"/>
      <c r="D94" s="374"/>
      <c r="E94" s="374"/>
      <c r="F94" s="374"/>
      <c r="G94" s="374"/>
      <c r="H94" s="374"/>
      <c r="I94" s="374"/>
      <c r="J94" s="374"/>
      <c r="K94" s="375"/>
      <c r="L94" s="1354">
        <f>+Application!L17</f>
        <v>0</v>
      </c>
      <c r="M94" s="1355"/>
      <c r="N94" s="1355"/>
      <c r="O94" s="1355"/>
      <c r="P94" s="1355"/>
      <c r="Q94" s="1355"/>
      <c r="R94" s="1355"/>
      <c r="S94" s="1355"/>
      <c r="T94" s="1355"/>
      <c r="U94" s="1356"/>
      <c r="V94" s="1354">
        <f>+Application!V17</f>
        <v>0</v>
      </c>
      <c r="W94" s="1355"/>
      <c r="X94" s="1355"/>
      <c r="Y94" s="1355"/>
      <c r="Z94" s="1355"/>
      <c r="AA94" s="1355"/>
      <c r="AB94" s="1355"/>
      <c r="AC94" s="1355"/>
      <c r="AD94" s="1355"/>
      <c r="AE94" s="1356"/>
      <c r="AG94" s="85" t="s">
        <v>61</v>
      </c>
    </row>
    <row r="95" spans="1:33" ht="19.350000000000001" customHeight="1">
      <c r="A95" s="373" t="s">
        <v>327</v>
      </c>
      <c r="B95" s="374"/>
      <c r="C95" s="374"/>
      <c r="D95" s="374"/>
      <c r="E95" s="374"/>
      <c r="F95" s="374"/>
      <c r="G95" s="374"/>
      <c r="H95" s="374"/>
      <c r="I95" s="374"/>
      <c r="J95" s="374"/>
      <c r="K95" s="375"/>
      <c r="L95" s="1354">
        <f>+Application!L18</f>
        <v>0</v>
      </c>
      <c r="M95" s="1355"/>
      <c r="N95" s="1355"/>
      <c r="O95" s="1355"/>
      <c r="P95" s="1355"/>
      <c r="Q95" s="1355"/>
      <c r="R95" s="1355"/>
      <c r="S95" s="1355"/>
      <c r="T95" s="1355"/>
      <c r="U95" s="1356"/>
      <c r="V95" s="1354">
        <f>+Application!V18</f>
        <v>0</v>
      </c>
      <c r="W95" s="1355"/>
      <c r="X95" s="1355"/>
      <c r="Y95" s="1355"/>
      <c r="Z95" s="1355"/>
      <c r="AA95" s="1355"/>
      <c r="AB95" s="1355"/>
      <c r="AC95" s="1355"/>
      <c r="AD95" s="1355"/>
      <c r="AE95" s="1356"/>
    </row>
    <row r="96" spans="1:33" ht="19.350000000000001" customHeight="1">
      <c r="A96" s="373" t="s">
        <v>328</v>
      </c>
      <c r="B96" s="374"/>
      <c r="C96" s="374"/>
      <c r="D96" s="374"/>
      <c r="E96" s="374"/>
      <c r="F96" s="374"/>
      <c r="G96" s="374"/>
      <c r="H96" s="374"/>
      <c r="I96" s="374"/>
      <c r="J96" s="374"/>
      <c r="K96" s="375"/>
      <c r="L96" s="1354">
        <f>+Application!L19</f>
        <v>0</v>
      </c>
      <c r="M96" s="1355"/>
      <c r="N96" s="1355"/>
      <c r="O96" s="1355"/>
      <c r="P96" s="1355"/>
      <c r="Q96" s="1355"/>
      <c r="R96" s="1355"/>
      <c r="S96" s="1355"/>
      <c r="T96" s="1355"/>
      <c r="U96" s="1356"/>
      <c r="V96" s="1354">
        <f>+Application!V19</f>
        <v>0</v>
      </c>
      <c r="W96" s="1355"/>
      <c r="X96" s="1355"/>
      <c r="Y96" s="1355"/>
      <c r="Z96" s="1355"/>
      <c r="AA96" s="1355"/>
      <c r="AB96" s="1355"/>
      <c r="AC96" s="1355"/>
      <c r="AD96" s="1355"/>
      <c r="AE96" s="1356"/>
    </row>
    <row r="97" spans="1:33" ht="20.100000000000001" customHeight="1"/>
    <row r="98" spans="1:33" ht="19.350000000000001" customHeight="1">
      <c r="A98" s="59" t="s">
        <v>329</v>
      </c>
    </row>
    <row r="99" spans="1:33" ht="19.350000000000001" customHeight="1">
      <c r="A99" s="373" t="s">
        <v>330</v>
      </c>
      <c r="B99" s="374"/>
      <c r="C99" s="374"/>
      <c r="D99" s="374"/>
      <c r="E99" s="374"/>
      <c r="F99" s="374"/>
      <c r="G99" s="374"/>
      <c r="H99" s="374"/>
      <c r="I99" s="374"/>
      <c r="J99" s="374"/>
      <c r="K99" s="375"/>
      <c r="L99" s="1886">
        <f>+Application!L21</f>
        <v>0</v>
      </c>
      <c r="M99" s="971"/>
      <c r="N99" s="971"/>
      <c r="O99" s="971"/>
      <c r="P99" s="971"/>
      <c r="Q99" s="971"/>
      <c r="R99" s="972"/>
      <c r="S99" s="1886">
        <f>+Application!S21</f>
        <v>0</v>
      </c>
      <c r="T99" s="971"/>
      <c r="U99" s="971"/>
      <c r="V99" s="971"/>
      <c r="W99" s="971"/>
      <c r="X99" s="971"/>
      <c r="Y99" s="972"/>
      <c r="Z99" s="1886">
        <f>+Application!Z21</f>
        <v>0</v>
      </c>
      <c r="AA99" s="971"/>
      <c r="AB99" s="971"/>
      <c r="AC99" s="971"/>
      <c r="AD99" s="971"/>
      <c r="AE99" s="972"/>
      <c r="AG99" s="85" t="s">
        <v>61</v>
      </c>
    </row>
    <row r="100" spans="1:33" ht="19.350000000000001" customHeight="1">
      <c r="A100" s="373" t="s">
        <v>331</v>
      </c>
      <c r="B100" s="374"/>
      <c r="C100" s="374"/>
      <c r="D100" s="374"/>
      <c r="E100" s="374"/>
      <c r="F100" s="374"/>
      <c r="G100" s="374"/>
      <c r="H100" s="374"/>
      <c r="I100" s="374"/>
      <c r="J100" s="374"/>
      <c r="K100" s="375"/>
      <c r="L100" s="1326">
        <f>+'Plan(Stage2)'!F5</f>
        <v>0</v>
      </c>
      <c r="M100" s="1327"/>
      <c r="N100" s="1327"/>
      <c r="O100" s="1327"/>
      <c r="P100" s="1327"/>
      <c r="Q100" s="1327"/>
      <c r="R100" s="1328"/>
      <c r="S100" s="1326">
        <f>+'Plan(Stage2)'!O5</f>
        <v>0</v>
      </c>
      <c r="T100" s="1327"/>
      <c r="U100" s="1327"/>
      <c r="V100" s="1327"/>
      <c r="W100" s="1327"/>
      <c r="X100" s="1327"/>
      <c r="Y100" s="1328"/>
      <c r="Z100" s="1326">
        <f>+'Plan(Stage2)'!X5</f>
        <v>0</v>
      </c>
      <c r="AA100" s="1327"/>
      <c r="AB100" s="1327"/>
      <c r="AC100" s="1327"/>
      <c r="AD100" s="1327"/>
      <c r="AE100" s="1328"/>
    </row>
    <row r="101" spans="1:33" ht="19.350000000000001" customHeight="1">
      <c r="A101" s="373" t="s">
        <v>332</v>
      </c>
      <c r="B101" s="374"/>
      <c r="C101" s="374"/>
      <c r="D101" s="374"/>
      <c r="E101" s="374"/>
      <c r="F101" s="374"/>
      <c r="G101" s="374"/>
      <c r="H101" s="374"/>
      <c r="I101" s="374"/>
      <c r="J101" s="374"/>
      <c r="K101" s="375"/>
      <c r="L101" s="1329">
        <f>+'Plan(Stage2)'!F6</f>
        <v>0</v>
      </c>
      <c r="M101" s="1330"/>
      <c r="N101" s="1330"/>
      <c r="O101" s="1330"/>
      <c r="P101" s="1330"/>
      <c r="Q101" s="1330"/>
      <c r="R101" s="1331"/>
      <c r="S101" s="1329">
        <f>+'Plan(Stage2)'!O6</f>
        <v>0</v>
      </c>
      <c r="T101" s="1330"/>
      <c r="U101" s="1330"/>
      <c r="V101" s="1330"/>
      <c r="W101" s="1330"/>
      <c r="X101" s="1330"/>
      <c r="Y101" s="1331"/>
      <c r="Z101" s="1329">
        <f>+'Plan(Stage2)'!X6</f>
        <v>0</v>
      </c>
      <c r="AA101" s="1330"/>
      <c r="AB101" s="1330"/>
      <c r="AC101" s="1330"/>
      <c r="AD101" s="1330"/>
      <c r="AE101" s="1331"/>
    </row>
    <row r="102" spans="1:33" ht="19.350000000000001" customHeight="1">
      <c r="A102" s="373" t="s">
        <v>333</v>
      </c>
      <c r="B102" s="374"/>
      <c r="C102" s="374"/>
      <c r="D102" s="374"/>
      <c r="E102" s="374"/>
      <c r="F102" s="374"/>
      <c r="G102" s="374"/>
      <c r="H102" s="374"/>
      <c r="I102" s="374"/>
      <c r="J102" s="374"/>
      <c r="K102" s="375"/>
      <c r="L102" s="1354">
        <f>+Application!L24</f>
        <v>1</v>
      </c>
      <c r="M102" s="1355"/>
      <c r="N102" s="1355"/>
      <c r="O102" s="1355"/>
      <c r="P102" s="1355"/>
      <c r="Q102" s="1355"/>
      <c r="R102" s="1355"/>
      <c r="S102" s="1355"/>
      <c r="T102" s="1355"/>
      <c r="U102" s="1355"/>
      <c r="V102" s="1355"/>
      <c r="W102" s="1355"/>
      <c r="X102" s="1355"/>
      <c r="Y102" s="1355"/>
      <c r="Z102" s="1355"/>
      <c r="AA102" s="1355"/>
      <c r="AB102" s="1355"/>
      <c r="AC102" s="1355"/>
      <c r="AD102" s="1355"/>
      <c r="AE102" s="1356"/>
    </row>
    <row r="103" spans="1:33" ht="19.350000000000001" customHeight="1">
      <c r="A103" s="373" t="s">
        <v>334</v>
      </c>
      <c r="B103" s="374"/>
      <c r="C103" s="374"/>
      <c r="D103" s="374"/>
      <c r="E103" s="374"/>
      <c r="F103" s="374"/>
      <c r="G103" s="374"/>
      <c r="H103" s="374"/>
      <c r="I103" s="374"/>
      <c r="J103" s="374"/>
      <c r="K103" s="375"/>
      <c r="L103" s="1354">
        <f>+Application!L25</f>
        <v>0</v>
      </c>
      <c r="M103" s="1355"/>
      <c r="N103" s="1355"/>
      <c r="O103" s="1355"/>
      <c r="P103" s="1355"/>
      <c r="Q103" s="1355"/>
      <c r="R103" s="1355"/>
      <c r="S103" s="1355"/>
      <c r="T103" s="1355"/>
      <c r="U103" s="1355"/>
      <c r="V103" s="1355"/>
      <c r="W103" s="1355"/>
      <c r="X103" s="1355"/>
      <c r="Y103" s="1355"/>
      <c r="Z103" s="1355"/>
      <c r="AA103" s="1355"/>
      <c r="AB103" s="1355"/>
      <c r="AC103" s="1355"/>
      <c r="AD103" s="1355"/>
      <c r="AE103" s="1356"/>
    </row>
    <row r="104" spans="1:33" ht="20.100000000000001" customHeight="1">
      <c r="A104" s="1876" t="s">
        <v>576</v>
      </c>
      <c r="B104" s="1876"/>
      <c r="C104" s="1876"/>
      <c r="D104" s="1876"/>
      <c r="E104" s="1876"/>
      <c r="F104" s="1876"/>
      <c r="G104" s="1876"/>
      <c r="H104" s="1876"/>
      <c r="I104" s="1876"/>
      <c r="J104" s="1876"/>
      <c r="K104" s="1876"/>
      <c r="L104" s="1876"/>
      <c r="M104" s="1876"/>
      <c r="N104" s="1876"/>
      <c r="O104" s="1876"/>
      <c r="P104" s="1876"/>
      <c r="Q104" s="1876"/>
      <c r="R104" s="1876"/>
      <c r="S104" s="1876"/>
      <c r="T104" s="1876"/>
      <c r="U104" s="1876"/>
      <c r="V104" s="1876"/>
      <c r="W104" s="1876"/>
      <c r="X104" s="1876"/>
      <c r="Y104" s="1876"/>
      <c r="Z104" s="1876"/>
      <c r="AA104" s="1876"/>
      <c r="AB104" s="1876"/>
      <c r="AC104" s="1876"/>
      <c r="AD104" s="1876"/>
      <c r="AE104" s="1876"/>
    </row>
    <row r="105" spans="1:33" ht="19.350000000000001" customHeight="1">
      <c r="A105" s="509" t="s">
        <v>335</v>
      </c>
      <c r="B105" s="510"/>
      <c r="C105" s="510"/>
      <c r="D105" s="510"/>
      <c r="E105" s="510"/>
      <c r="F105" s="511"/>
      <c r="G105" s="1877" t="str">
        <f>+Application!G27</f>
        <v>낚시터(민물낚시, 얼음낚시) 및 방갈로, 편의점의 운영 및 서비스</v>
      </c>
      <c r="H105" s="1878"/>
      <c r="I105" s="1878"/>
      <c r="J105" s="1878"/>
      <c r="K105" s="1878"/>
      <c r="L105" s="1878"/>
      <c r="M105" s="1878"/>
      <c r="N105" s="1878"/>
      <c r="O105" s="1878"/>
      <c r="P105" s="1878"/>
      <c r="Q105" s="1878"/>
      <c r="R105" s="1878"/>
      <c r="S105" s="1878"/>
      <c r="T105" s="1878"/>
      <c r="U105" s="1878"/>
      <c r="V105" s="1878"/>
      <c r="W105" s="1878"/>
      <c r="X105" s="1878"/>
      <c r="Y105" s="1878"/>
      <c r="Z105" s="1878"/>
      <c r="AA105" s="1878"/>
      <c r="AB105" s="1878"/>
      <c r="AC105" s="1878"/>
      <c r="AD105" s="1878"/>
      <c r="AE105" s="1879"/>
      <c r="AG105" s="85" t="s">
        <v>61</v>
      </c>
    </row>
    <row r="106" spans="1:33" ht="19.350000000000001" customHeight="1">
      <c r="A106" s="512"/>
      <c r="B106" s="513"/>
      <c r="C106" s="513"/>
      <c r="D106" s="513"/>
      <c r="E106" s="513"/>
      <c r="F106" s="514"/>
      <c r="G106" s="1880"/>
      <c r="H106" s="1881"/>
      <c r="I106" s="1881"/>
      <c r="J106" s="1881"/>
      <c r="K106" s="1881"/>
      <c r="L106" s="1881"/>
      <c r="M106" s="1881"/>
      <c r="N106" s="1881"/>
      <c r="O106" s="1881"/>
      <c r="P106" s="1881"/>
      <c r="Q106" s="1881"/>
      <c r="R106" s="1881"/>
      <c r="S106" s="1881"/>
      <c r="T106" s="1881"/>
      <c r="U106" s="1881"/>
      <c r="V106" s="1881"/>
      <c r="W106" s="1881"/>
      <c r="X106" s="1881"/>
      <c r="Y106" s="1881"/>
      <c r="Z106" s="1881"/>
      <c r="AA106" s="1881"/>
      <c r="AB106" s="1881"/>
      <c r="AC106" s="1881"/>
      <c r="AD106" s="1881"/>
      <c r="AE106" s="1882"/>
    </row>
    <row r="107" spans="1:33" ht="19.350000000000001" customHeight="1">
      <c r="A107" s="515"/>
      <c r="B107" s="516"/>
      <c r="C107" s="516"/>
      <c r="D107" s="516"/>
      <c r="E107" s="516"/>
      <c r="F107" s="517"/>
      <c r="G107" s="1883"/>
      <c r="H107" s="1884"/>
      <c r="I107" s="1884"/>
      <c r="J107" s="1884"/>
      <c r="K107" s="1884"/>
      <c r="L107" s="1884"/>
      <c r="M107" s="1884"/>
      <c r="N107" s="1884"/>
      <c r="O107" s="1884"/>
      <c r="P107" s="1884"/>
      <c r="Q107" s="1884"/>
      <c r="R107" s="1884"/>
      <c r="S107" s="1884"/>
      <c r="T107" s="1884"/>
      <c r="U107" s="1884"/>
      <c r="V107" s="1884"/>
      <c r="W107" s="1884"/>
      <c r="X107" s="1884"/>
      <c r="Y107" s="1884"/>
      <c r="Z107" s="1884"/>
      <c r="AA107" s="1884"/>
      <c r="AB107" s="1884"/>
      <c r="AC107" s="1884"/>
      <c r="AD107" s="1884"/>
      <c r="AE107" s="1885"/>
    </row>
    <row r="108" spans="1:33" ht="19.350000000000001" customHeight="1">
      <c r="A108" s="543" t="s">
        <v>550</v>
      </c>
      <c r="B108" s="544"/>
      <c r="C108" s="544"/>
      <c r="D108" s="544"/>
      <c r="E108" s="544"/>
      <c r="F108" s="545"/>
      <c r="G108" s="1864" t="str">
        <f>+Application!G30</f>
        <v>Operation and service of fishing grounds (freshwater fishing, ice fishing) and bungalows, and convenience stores</v>
      </c>
      <c r="H108" s="1865"/>
      <c r="I108" s="1865"/>
      <c r="J108" s="1865"/>
      <c r="K108" s="1865"/>
      <c r="L108" s="1865"/>
      <c r="M108" s="1865"/>
      <c r="N108" s="1865"/>
      <c r="O108" s="1865"/>
      <c r="P108" s="1865"/>
      <c r="Q108" s="1865"/>
      <c r="R108" s="1865"/>
      <c r="S108" s="1865"/>
      <c r="T108" s="1865"/>
      <c r="U108" s="1865"/>
      <c r="V108" s="1865"/>
      <c r="W108" s="1865"/>
      <c r="X108" s="1865"/>
      <c r="Y108" s="1865"/>
      <c r="Z108" s="1865"/>
      <c r="AA108" s="1865"/>
      <c r="AB108" s="1865"/>
      <c r="AC108" s="1865"/>
      <c r="AD108" s="1865"/>
      <c r="AE108" s="1866"/>
    </row>
    <row r="109" spans="1:33" ht="19.350000000000001" customHeight="1">
      <c r="A109" s="546"/>
      <c r="B109" s="547"/>
      <c r="C109" s="547"/>
      <c r="D109" s="547"/>
      <c r="E109" s="547"/>
      <c r="F109" s="548"/>
      <c r="G109" s="1867"/>
      <c r="H109" s="1868"/>
      <c r="I109" s="1868"/>
      <c r="J109" s="1868"/>
      <c r="K109" s="1868"/>
      <c r="L109" s="1868"/>
      <c r="M109" s="1868"/>
      <c r="N109" s="1868"/>
      <c r="O109" s="1868"/>
      <c r="P109" s="1868"/>
      <c r="Q109" s="1868"/>
      <c r="R109" s="1868"/>
      <c r="S109" s="1868"/>
      <c r="T109" s="1868"/>
      <c r="U109" s="1868"/>
      <c r="V109" s="1868"/>
      <c r="W109" s="1868"/>
      <c r="X109" s="1868"/>
      <c r="Y109" s="1868"/>
      <c r="Z109" s="1868"/>
      <c r="AA109" s="1868"/>
      <c r="AB109" s="1868"/>
      <c r="AC109" s="1868"/>
      <c r="AD109" s="1868"/>
      <c r="AE109" s="1869"/>
    </row>
    <row r="110" spans="1:33" ht="19.350000000000001" customHeight="1">
      <c r="A110" s="549"/>
      <c r="B110" s="550"/>
      <c r="C110" s="550"/>
      <c r="D110" s="550"/>
      <c r="E110" s="550"/>
      <c r="F110" s="551"/>
      <c r="G110" s="1870"/>
      <c r="H110" s="1871"/>
      <c r="I110" s="1871"/>
      <c r="J110" s="1871"/>
      <c r="K110" s="1871"/>
      <c r="L110" s="1871"/>
      <c r="M110" s="1871"/>
      <c r="N110" s="1871"/>
      <c r="O110" s="1871"/>
      <c r="P110" s="1871"/>
      <c r="Q110" s="1871"/>
      <c r="R110" s="1871"/>
      <c r="S110" s="1871"/>
      <c r="T110" s="1871"/>
      <c r="U110" s="1871"/>
      <c r="V110" s="1871"/>
      <c r="W110" s="1871"/>
      <c r="X110" s="1871"/>
      <c r="Y110" s="1871"/>
      <c r="Z110" s="1871"/>
      <c r="AA110" s="1871"/>
      <c r="AB110" s="1871"/>
      <c r="AC110" s="1871"/>
      <c r="AD110" s="1871"/>
      <c r="AE110" s="1872"/>
    </row>
    <row r="111" spans="1:33" ht="19.350000000000001" customHeight="1">
      <c r="A111" s="1873" t="s">
        <v>336</v>
      </c>
      <c r="B111" s="1874"/>
      <c r="C111" s="1874"/>
      <c r="D111" s="1874"/>
      <c r="E111" s="1874"/>
      <c r="F111" s="1874"/>
      <c r="G111" s="1874"/>
      <c r="H111" s="1874"/>
      <c r="I111" s="1874"/>
      <c r="J111" s="1874"/>
      <c r="K111" s="1875"/>
      <c r="L111" s="1323" t="s">
        <v>577</v>
      </c>
      <c r="M111" s="1324"/>
      <c r="N111" s="1324"/>
      <c r="O111" s="1324"/>
      <c r="P111" s="1323" t="s">
        <v>149</v>
      </c>
      <c r="Q111" s="1324"/>
      <c r="R111" s="1324"/>
      <c r="S111" s="1324"/>
      <c r="T111" s="1323" t="s">
        <v>149</v>
      </c>
      <c r="U111" s="1324"/>
      <c r="V111" s="1324"/>
      <c r="W111" s="1324"/>
      <c r="X111" s="1323" t="s">
        <v>149</v>
      </c>
      <c r="Y111" s="1324"/>
      <c r="Z111" s="1324"/>
      <c r="AA111" s="1324"/>
      <c r="AB111" s="1323" t="s">
        <v>149</v>
      </c>
      <c r="AC111" s="1324"/>
      <c r="AD111" s="1324"/>
      <c r="AE111" s="1325"/>
      <c r="AG111" s="85" t="s">
        <v>580</v>
      </c>
    </row>
    <row r="112" spans="1:33" ht="20.100000000000001" customHeight="1"/>
    <row r="113" spans="1:33" ht="19.350000000000001" customHeight="1">
      <c r="A113" s="59" t="s">
        <v>337</v>
      </c>
    </row>
    <row r="114" spans="1:33" s="8" customFormat="1" ht="19.350000000000001" customHeight="1">
      <c r="A114" s="73" t="s">
        <v>338</v>
      </c>
      <c r="B114" s="208" t="s">
        <v>339</v>
      </c>
      <c r="C114" s="209"/>
      <c r="D114" s="209"/>
      <c r="E114" s="209"/>
      <c r="F114" s="209"/>
      <c r="G114" s="209"/>
      <c r="H114" s="209"/>
      <c r="I114" s="210"/>
      <c r="J114" s="61" t="s">
        <v>340</v>
      </c>
      <c r="K114" s="211" t="s">
        <v>338</v>
      </c>
      <c r="L114" s="212" t="s">
        <v>341</v>
      </c>
      <c r="M114" s="212"/>
      <c r="N114" s="212"/>
      <c r="O114" s="212"/>
      <c r="P114" s="212"/>
      <c r="Q114" s="212"/>
      <c r="R114" s="212"/>
      <c r="S114" s="61" t="s">
        <v>340</v>
      </c>
      <c r="T114" s="211" t="s">
        <v>338</v>
      </c>
      <c r="U114" s="212" t="s">
        <v>342</v>
      </c>
      <c r="V114" s="212"/>
      <c r="W114" s="212"/>
      <c r="X114" s="212"/>
      <c r="Y114" s="212"/>
      <c r="Z114" s="212"/>
      <c r="AA114" s="212"/>
      <c r="AB114" s="212"/>
      <c r="AC114" s="212"/>
      <c r="AD114" s="212"/>
      <c r="AE114" s="61" t="s">
        <v>340</v>
      </c>
      <c r="AG114" s="85" t="s">
        <v>696</v>
      </c>
    </row>
    <row r="115" spans="1:33" s="8" customFormat="1" ht="19.350000000000001" customHeight="1">
      <c r="A115" s="73" t="s">
        <v>338</v>
      </c>
      <c r="B115" s="208" t="s">
        <v>343</v>
      </c>
      <c r="C115" s="209"/>
      <c r="D115" s="209"/>
      <c r="E115" s="209"/>
      <c r="F115" s="209"/>
      <c r="G115" s="209"/>
      <c r="H115" s="209"/>
      <c r="I115" s="210"/>
      <c r="J115" s="61" t="s">
        <v>340</v>
      </c>
      <c r="K115" s="211" t="s">
        <v>338</v>
      </c>
      <c r="L115" s="212" t="s">
        <v>344</v>
      </c>
      <c r="M115" s="212"/>
      <c r="N115" s="212"/>
      <c r="O115" s="212"/>
      <c r="P115" s="212"/>
      <c r="Q115" s="212"/>
      <c r="R115" s="212"/>
      <c r="S115" s="61" t="s">
        <v>340</v>
      </c>
      <c r="T115" s="211" t="s">
        <v>338</v>
      </c>
      <c r="U115" s="212" t="s">
        <v>345</v>
      </c>
      <c r="V115" s="212"/>
      <c r="W115" s="212"/>
      <c r="X115" s="212"/>
      <c r="Y115" s="212"/>
      <c r="Z115" s="212"/>
      <c r="AA115" s="212"/>
      <c r="AB115" s="212"/>
      <c r="AC115" s="212"/>
      <c r="AD115" s="212"/>
      <c r="AE115" s="61" t="s">
        <v>340</v>
      </c>
    </row>
    <row r="116" spans="1:33" ht="19.350000000000001" customHeight="1">
      <c r="A116" s="1854" t="s">
        <v>346</v>
      </c>
      <c r="B116" s="1855"/>
      <c r="C116" s="1855"/>
      <c r="D116" s="1855"/>
      <c r="E116" s="1855"/>
      <c r="F116" s="1855"/>
      <c r="G116" s="1855"/>
      <c r="H116" s="1855"/>
      <c r="I116" s="1855"/>
      <c r="J116" s="1855"/>
      <c r="K116" s="1855"/>
      <c r="L116" s="1855"/>
      <c r="M116" s="1855"/>
      <c r="N116" s="1855"/>
      <c r="O116" s="1855"/>
      <c r="P116" s="1855"/>
      <c r="Q116" s="1855"/>
      <c r="R116" s="1855"/>
      <c r="S116" s="1855"/>
      <c r="T116" s="1855"/>
      <c r="U116" s="1855"/>
      <c r="V116" s="1855"/>
      <c r="W116" s="1855"/>
      <c r="X116" s="1855"/>
      <c r="Y116" s="1855"/>
      <c r="Z116" s="1855"/>
      <c r="AA116" s="1855"/>
      <c r="AB116" s="1855"/>
      <c r="AC116" s="1855"/>
      <c r="AD116" s="1855"/>
      <c r="AE116" s="1856"/>
    </row>
    <row r="117" spans="1:33" ht="19.350000000000001" customHeight="1">
      <c r="A117" s="1857" t="s">
        <v>455</v>
      </c>
      <c r="B117" s="1858"/>
      <c r="C117" s="1858"/>
      <c r="D117" s="1858"/>
      <c r="E117" s="1858"/>
      <c r="F117" s="1858"/>
      <c r="G117" s="1858"/>
      <c r="H117" s="1858"/>
      <c r="I117" s="1858"/>
      <c r="J117" s="1858"/>
      <c r="K117" s="1858"/>
      <c r="L117" s="1858"/>
      <c r="M117" s="1858"/>
      <c r="N117" s="1858"/>
      <c r="O117" s="1858"/>
      <c r="P117" s="1858"/>
      <c r="Q117" s="1858"/>
      <c r="R117" s="1858"/>
      <c r="S117" s="1858"/>
      <c r="T117" s="1858"/>
      <c r="U117" s="1858"/>
      <c r="V117" s="1858"/>
      <c r="W117" s="1858"/>
      <c r="X117" s="1858"/>
      <c r="Y117" s="1858"/>
      <c r="Z117" s="1858"/>
      <c r="AA117" s="1858"/>
      <c r="AB117" s="1858"/>
      <c r="AC117" s="1858"/>
      <c r="AD117" s="1858"/>
      <c r="AE117" s="1859"/>
    </row>
    <row r="118" spans="1:33" ht="19.350000000000001" customHeight="1">
      <c r="A118" s="1860"/>
      <c r="B118" s="1858"/>
      <c r="C118" s="1858"/>
      <c r="D118" s="1858"/>
      <c r="E118" s="1858"/>
      <c r="F118" s="1858"/>
      <c r="G118" s="1858"/>
      <c r="H118" s="1858"/>
      <c r="I118" s="1858"/>
      <c r="J118" s="1858"/>
      <c r="K118" s="1858"/>
      <c r="L118" s="1858"/>
      <c r="M118" s="1858"/>
      <c r="N118" s="1858"/>
      <c r="O118" s="1858"/>
      <c r="P118" s="1858"/>
      <c r="Q118" s="1858"/>
      <c r="R118" s="1858"/>
      <c r="S118" s="1858"/>
      <c r="T118" s="1858"/>
      <c r="U118" s="1858"/>
      <c r="V118" s="1858"/>
      <c r="W118" s="1858"/>
      <c r="X118" s="1858"/>
      <c r="Y118" s="1858"/>
      <c r="Z118" s="1858"/>
      <c r="AA118" s="1858"/>
      <c r="AB118" s="1858"/>
      <c r="AC118" s="1858"/>
      <c r="AD118" s="1858"/>
      <c r="AE118" s="1859"/>
    </row>
    <row r="119" spans="1:33" ht="19.350000000000001" customHeight="1">
      <c r="A119" s="1861"/>
      <c r="B119" s="1862"/>
      <c r="C119" s="1862"/>
      <c r="D119" s="1862"/>
      <c r="E119" s="1862"/>
      <c r="F119" s="1862"/>
      <c r="G119" s="1862"/>
      <c r="H119" s="1862"/>
      <c r="I119" s="1862"/>
      <c r="J119" s="1862"/>
      <c r="K119" s="1862"/>
      <c r="L119" s="1862"/>
      <c r="M119" s="1862"/>
      <c r="N119" s="1862"/>
      <c r="O119" s="1862"/>
      <c r="P119" s="1862"/>
      <c r="Q119" s="1862"/>
      <c r="R119" s="1862"/>
      <c r="S119" s="1862"/>
      <c r="T119" s="1862"/>
      <c r="U119" s="1862"/>
      <c r="V119" s="1862"/>
      <c r="W119" s="1862"/>
      <c r="X119" s="1862"/>
      <c r="Y119" s="1862"/>
      <c r="Z119" s="1862"/>
      <c r="AA119" s="1862"/>
      <c r="AB119" s="1862"/>
      <c r="AC119" s="1862"/>
      <c r="AD119" s="1862"/>
      <c r="AE119" s="1863"/>
    </row>
    <row r="120" spans="1:33" s="52" customFormat="1" ht="19.350000000000001" customHeight="1">
      <c r="B120" s="53"/>
      <c r="AC120" s="54"/>
    </row>
    <row r="121" spans="1:33" ht="19.350000000000001" customHeight="1">
      <c r="A121" s="1335" t="s">
        <v>347</v>
      </c>
      <c r="B121" s="1335"/>
      <c r="C121" s="1335"/>
      <c r="D121" s="1335"/>
      <c r="E121" s="1335"/>
      <c r="F121" s="1335"/>
      <c r="G121" s="1335"/>
      <c r="H121" s="1335"/>
      <c r="I121" s="1335"/>
      <c r="J121" s="1335"/>
      <c r="K121" s="1335"/>
      <c r="L121" s="1335"/>
      <c r="M121" s="1335"/>
      <c r="N121" s="1335"/>
      <c r="O121" s="1335"/>
      <c r="P121" s="1335"/>
      <c r="Q121" s="1335"/>
      <c r="R121" s="1335"/>
      <c r="S121" s="1335"/>
      <c r="T121" s="1335"/>
      <c r="U121" s="1335"/>
      <c r="V121" s="1335"/>
      <c r="W121" s="1335"/>
      <c r="X121" s="1335"/>
      <c r="Y121" s="1335"/>
      <c r="Z121" s="1335"/>
      <c r="AA121" s="1335"/>
      <c r="AB121" s="1335"/>
      <c r="AC121" s="1335"/>
      <c r="AD121" s="1335"/>
      <c r="AE121" s="1335"/>
    </row>
    <row r="122" spans="1:33" ht="19.350000000000001" customHeight="1">
      <c r="A122" s="1335"/>
      <c r="B122" s="1335"/>
      <c r="C122" s="1335"/>
      <c r="D122" s="1335"/>
      <c r="E122" s="1335"/>
      <c r="F122" s="1335"/>
      <c r="G122" s="1335"/>
      <c r="H122" s="1335"/>
      <c r="I122" s="1335"/>
      <c r="J122" s="1335"/>
      <c r="K122" s="1335"/>
      <c r="L122" s="1335"/>
      <c r="M122" s="1335"/>
      <c r="N122" s="1335"/>
      <c r="O122" s="1335"/>
      <c r="P122" s="1335"/>
      <c r="Q122" s="1335"/>
      <c r="R122" s="1335"/>
      <c r="S122" s="1335"/>
      <c r="T122" s="1335"/>
      <c r="U122" s="1335"/>
      <c r="V122" s="1335"/>
      <c r="W122" s="1335"/>
      <c r="X122" s="1335"/>
      <c r="Y122" s="1335"/>
      <c r="Z122" s="1335"/>
      <c r="AA122" s="1335"/>
      <c r="AB122" s="1335"/>
      <c r="AC122" s="1335"/>
      <c r="AD122" s="1335"/>
      <c r="AE122" s="1335"/>
    </row>
    <row r="124" spans="1:33" ht="20.100000000000001" customHeight="1">
      <c r="A124" s="59" t="s">
        <v>348</v>
      </c>
    </row>
    <row r="125" spans="1:33" ht="20.100000000000001" customHeight="1">
      <c r="A125" s="1829" t="s">
        <v>778</v>
      </c>
      <c r="B125" s="1830"/>
      <c r="C125" s="1830"/>
      <c r="D125" s="1830"/>
      <c r="E125" s="1830"/>
      <c r="F125" s="1830"/>
      <c r="G125" s="1830"/>
      <c r="H125" s="1830"/>
      <c r="I125" s="1830"/>
      <c r="J125" s="1830"/>
      <c r="K125" s="1830"/>
      <c r="L125" s="1830"/>
      <c r="M125" s="1830"/>
      <c r="N125" s="1830"/>
      <c r="O125" s="1830"/>
      <c r="P125" s="1830"/>
      <c r="Q125" s="1830"/>
      <c r="R125" s="1830"/>
      <c r="S125" s="1830"/>
      <c r="T125" s="1830"/>
      <c r="U125" s="1830"/>
      <c r="V125" s="1830"/>
      <c r="W125" s="1830"/>
      <c r="X125" s="1830"/>
      <c r="Y125" s="1830"/>
      <c r="Z125" s="1830"/>
      <c r="AA125" s="1830"/>
      <c r="AB125" s="1830"/>
      <c r="AC125" s="1830"/>
      <c r="AD125" s="1830"/>
      <c r="AE125" s="1831"/>
      <c r="AG125" s="85" t="s">
        <v>583</v>
      </c>
    </row>
    <row r="126" spans="1:33" ht="20.100000000000001" customHeight="1">
      <c r="A126" s="1832"/>
      <c r="B126" s="1833"/>
      <c r="C126" s="1833"/>
      <c r="D126" s="1833"/>
      <c r="E126" s="1833"/>
      <c r="F126" s="1833"/>
      <c r="G126" s="1833"/>
      <c r="H126" s="1833"/>
      <c r="I126" s="1833"/>
      <c r="J126" s="1833"/>
      <c r="K126" s="1833"/>
      <c r="L126" s="1833"/>
      <c r="M126" s="1833"/>
      <c r="N126" s="1833"/>
      <c r="O126" s="1833"/>
      <c r="P126" s="1833"/>
      <c r="Q126" s="1833"/>
      <c r="R126" s="1833"/>
      <c r="S126" s="1833"/>
      <c r="T126" s="1833"/>
      <c r="U126" s="1833"/>
      <c r="V126" s="1833"/>
      <c r="W126" s="1833"/>
      <c r="X126" s="1833"/>
      <c r="Y126" s="1833"/>
      <c r="Z126" s="1833"/>
      <c r="AA126" s="1833"/>
      <c r="AB126" s="1833"/>
      <c r="AC126" s="1833"/>
      <c r="AD126" s="1833"/>
      <c r="AE126" s="1834"/>
      <c r="AG126" s="185" t="s">
        <v>638</v>
      </c>
    </row>
    <row r="127" spans="1:33" ht="20.100000000000001" customHeight="1">
      <c r="A127" s="1832"/>
      <c r="B127" s="1833"/>
      <c r="C127" s="1833"/>
      <c r="D127" s="1833"/>
      <c r="E127" s="1833"/>
      <c r="F127" s="1833"/>
      <c r="G127" s="1833"/>
      <c r="H127" s="1833"/>
      <c r="I127" s="1833"/>
      <c r="J127" s="1833"/>
      <c r="K127" s="1833"/>
      <c r="L127" s="1833"/>
      <c r="M127" s="1833"/>
      <c r="N127" s="1833"/>
      <c r="O127" s="1833"/>
      <c r="P127" s="1833"/>
      <c r="Q127" s="1833"/>
      <c r="R127" s="1833"/>
      <c r="S127" s="1833"/>
      <c r="T127" s="1833"/>
      <c r="U127" s="1833"/>
      <c r="V127" s="1833"/>
      <c r="W127" s="1833"/>
      <c r="X127" s="1833"/>
      <c r="Y127" s="1833"/>
      <c r="Z127" s="1833"/>
      <c r="AA127" s="1833"/>
      <c r="AB127" s="1833"/>
      <c r="AC127" s="1833"/>
      <c r="AD127" s="1833"/>
      <c r="AE127" s="1834"/>
    </row>
    <row r="128" spans="1:33" ht="20.100000000000001" customHeight="1">
      <c r="A128" s="1832"/>
      <c r="B128" s="1833"/>
      <c r="C128" s="1833"/>
      <c r="D128" s="1833"/>
      <c r="E128" s="1833"/>
      <c r="F128" s="1833"/>
      <c r="G128" s="1833"/>
      <c r="H128" s="1833"/>
      <c r="I128" s="1833"/>
      <c r="J128" s="1833"/>
      <c r="K128" s="1833"/>
      <c r="L128" s="1833"/>
      <c r="M128" s="1833"/>
      <c r="N128" s="1833"/>
      <c r="O128" s="1833"/>
      <c r="P128" s="1833"/>
      <c r="Q128" s="1833"/>
      <c r="R128" s="1833"/>
      <c r="S128" s="1833"/>
      <c r="T128" s="1833"/>
      <c r="U128" s="1833"/>
      <c r="V128" s="1833"/>
      <c r="W128" s="1833"/>
      <c r="X128" s="1833"/>
      <c r="Y128" s="1833"/>
      <c r="Z128" s="1833"/>
      <c r="AA128" s="1833"/>
      <c r="AB128" s="1833"/>
      <c r="AC128" s="1833"/>
      <c r="AD128" s="1833"/>
      <c r="AE128" s="1834"/>
      <c r="AG128" s="85" t="s">
        <v>639</v>
      </c>
    </row>
    <row r="129" spans="1:31" ht="20.100000000000001" customHeight="1">
      <c r="A129" s="1832"/>
      <c r="B129" s="1833"/>
      <c r="C129" s="1833"/>
      <c r="D129" s="1833"/>
      <c r="E129" s="1833"/>
      <c r="F129" s="1833"/>
      <c r="G129" s="1833"/>
      <c r="H129" s="1833"/>
      <c r="I129" s="1833"/>
      <c r="J129" s="1833"/>
      <c r="K129" s="1833"/>
      <c r="L129" s="1833"/>
      <c r="M129" s="1833"/>
      <c r="N129" s="1833"/>
      <c r="O129" s="1833"/>
      <c r="P129" s="1833"/>
      <c r="Q129" s="1833"/>
      <c r="R129" s="1833"/>
      <c r="S129" s="1833"/>
      <c r="T129" s="1833"/>
      <c r="U129" s="1833"/>
      <c r="V129" s="1833"/>
      <c r="W129" s="1833"/>
      <c r="X129" s="1833"/>
      <c r="Y129" s="1833"/>
      <c r="Z129" s="1833"/>
      <c r="AA129" s="1833"/>
      <c r="AB129" s="1833"/>
      <c r="AC129" s="1833"/>
      <c r="AD129" s="1833"/>
      <c r="AE129" s="1834"/>
    </row>
    <row r="130" spans="1:31" ht="20.100000000000001" customHeight="1">
      <c r="A130" s="1832"/>
      <c r="B130" s="1833"/>
      <c r="C130" s="1833"/>
      <c r="D130" s="1833"/>
      <c r="E130" s="1833"/>
      <c r="F130" s="1833"/>
      <c r="G130" s="1833"/>
      <c r="H130" s="1833"/>
      <c r="I130" s="1833"/>
      <c r="J130" s="1833"/>
      <c r="K130" s="1833"/>
      <c r="L130" s="1833"/>
      <c r="M130" s="1833"/>
      <c r="N130" s="1833"/>
      <c r="O130" s="1833"/>
      <c r="P130" s="1833"/>
      <c r="Q130" s="1833"/>
      <c r="R130" s="1833"/>
      <c r="S130" s="1833"/>
      <c r="T130" s="1833"/>
      <c r="U130" s="1833"/>
      <c r="V130" s="1833"/>
      <c r="W130" s="1833"/>
      <c r="X130" s="1833"/>
      <c r="Y130" s="1833"/>
      <c r="Z130" s="1833"/>
      <c r="AA130" s="1833"/>
      <c r="AB130" s="1833"/>
      <c r="AC130" s="1833"/>
      <c r="AD130" s="1833"/>
      <c r="AE130" s="1834"/>
    </row>
    <row r="131" spans="1:31" ht="20.100000000000001" customHeight="1">
      <c r="A131" s="1832"/>
      <c r="B131" s="1833"/>
      <c r="C131" s="1833"/>
      <c r="D131" s="1833"/>
      <c r="E131" s="1833"/>
      <c r="F131" s="1833"/>
      <c r="G131" s="1833"/>
      <c r="H131" s="1833"/>
      <c r="I131" s="1833"/>
      <c r="J131" s="1833"/>
      <c r="K131" s="1833"/>
      <c r="L131" s="1833"/>
      <c r="M131" s="1833"/>
      <c r="N131" s="1833"/>
      <c r="O131" s="1833"/>
      <c r="P131" s="1833"/>
      <c r="Q131" s="1833"/>
      <c r="R131" s="1833"/>
      <c r="S131" s="1833"/>
      <c r="T131" s="1833"/>
      <c r="U131" s="1833"/>
      <c r="V131" s="1833"/>
      <c r="W131" s="1833"/>
      <c r="X131" s="1833"/>
      <c r="Y131" s="1833"/>
      <c r="Z131" s="1833"/>
      <c r="AA131" s="1833"/>
      <c r="AB131" s="1833"/>
      <c r="AC131" s="1833"/>
      <c r="AD131" s="1833"/>
      <c r="AE131" s="1834"/>
    </row>
    <row r="132" spans="1:31" ht="20.100000000000001" customHeight="1">
      <c r="A132" s="1832"/>
      <c r="B132" s="1833"/>
      <c r="C132" s="1833"/>
      <c r="D132" s="1833"/>
      <c r="E132" s="1833"/>
      <c r="F132" s="1833"/>
      <c r="G132" s="1833"/>
      <c r="H132" s="1833"/>
      <c r="I132" s="1833"/>
      <c r="J132" s="1833"/>
      <c r="K132" s="1833"/>
      <c r="L132" s="1833"/>
      <c r="M132" s="1833"/>
      <c r="N132" s="1833"/>
      <c r="O132" s="1833"/>
      <c r="P132" s="1833"/>
      <c r="Q132" s="1833"/>
      <c r="R132" s="1833"/>
      <c r="S132" s="1833"/>
      <c r="T132" s="1833"/>
      <c r="U132" s="1833"/>
      <c r="V132" s="1833"/>
      <c r="W132" s="1833"/>
      <c r="X132" s="1833"/>
      <c r="Y132" s="1833"/>
      <c r="Z132" s="1833"/>
      <c r="AA132" s="1833"/>
      <c r="AB132" s="1833"/>
      <c r="AC132" s="1833"/>
      <c r="AD132" s="1833"/>
      <c r="AE132" s="1834"/>
    </row>
    <row r="133" spans="1:31" ht="20.100000000000001" customHeight="1">
      <c r="A133" s="1832"/>
      <c r="B133" s="1833"/>
      <c r="C133" s="1833"/>
      <c r="D133" s="1833"/>
      <c r="E133" s="1833"/>
      <c r="F133" s="1833"/>
      <c r="G133" s="1833"/>
      <c r="H133" s="1833"/>
      <c r="I133" s="1833"/>
      <c r="J133" s="1833"/>
      <c r="K133" s="1833"/>
      <c r="L133" s="1833"/>
      <c r="M133" s="1833"/>
      <c r="N133" s="1833"/>
      <c r="O133" s="1833"/>
      <c r="P133" s="1833"/>
      <c r="Q133" s="1833"/>
      <c r="R133" s="1833"/>
      <c r="S133" s="1833"/>
      <c r="T133" s="1833"/>
      <c r="U133" s="1833"/>
      <c r="V133" s="1833"/>
      <c r="W133" s="1833"/>
      <c r="X133" s="1833"/>
      <c r="Y133" s="1833"/>
      <c r="Z133" s="1833"/>
      <c r="AA133" s="1833"/>
      <c r="AB133" s="1833"/>
      <c r="AC133" s="1833"/>
      <c r="AD133" s="1833"/>
      <c r="AE133" s="1834"/>
    </row>
    <row r="134" spans="1:31" ht="20.100000000000001" customHeight="1">
      <c r="A134" s="1832"/>
      <c r="B134" s="1833"/>
      <c r="C134" s="1833"/>
      <c r="D134" s="1833"/>
      <c r="E134" s="1833"/>
      <c r="F134" s="1833"/>
      <c r="G134" s="1833"/>
      <c r="H134" s="1833"/>
      <c r="I134" s="1833"/>
      <c r="J134" s="1833"/>
      <c r="K134" s="1833"/>
      <c r="L134" s="1833"/>
      <c r="M134" s="1833"/>
      <c r="N134" s="1833"/>
      <c r="O134" s="1833"/>
      <c r="P134" s="1833"/>
      <c r="Q134" s="1833"/>
      <c r="R134" s="1833"/>
      <c r="S134" s="1833"/>
      <c r="T134" s="1833"/>
      <c r="U134" s="1833"/>
      <c r="V134" s="1833"/>
      <c r="W134" s="1833"/>
      <c r="X134" s="1833"/>
      <c r="Y134" s="1833"/>
      <c r="Z134" s="1833"/>
      <c r="AA134" s="1833"/>
      <c r="AB134" s="1833"/>
      <c r="AC134" s="1833"/>
      <c r="AD134" s="1833"/>
      <c r="AE134" s="1834"/>
    </row>
    <row r="135" spans="1:31" ht="20.100000000000001" customHeight="1">
      <c r="A135" s="1832"/>
      <c r="B135" s="1833"/>
      <c r="C135" s="1833"/>
      <c r="D135" s="1833"/>
      <c r="E135" s="1833"/>
      <c r="F135" s="1833"/>
      <c r="G135" s="1833"/>
      <c r="H135" s="1833"/>
      <c r="I135" s="1833"/>
      <c r="J135" s="1833"/>
      <c r="K135" s="1833"/>
      <c r="L135" s="1833"/>
      <c r="M135" s="1833"/>
      <c r="N135" s="1833"/>
      <c r="O135" s="1833"/>
      <c r="P135" s="1833"/>
      <c r="Q135" s="1833"/>
      <c r="R135" s="1833"/>
      <c r="S135" s="1833"/>
      <c r="T135" s="1833"/>
      <c r="U135" s="1833"/>
      <c r="V135" s="1833"/>
      <c r="W135" s="1833"/>
      <c r="X135" s="1833"/>
      <c r="Y135" s="1833"/>
      <c r="Z135" s="1833"/>
      <c r="AA135" s="1833"/>
      <c r="AB135" s="1833"/>
      <c r="AC135" s="1833"/>
      <c r="AD135" s="1833"/>
      <c r="AE135" s="1834"/>
    </row>
    <row r="136" spans="1:31" ht="20.100000000000001" customHeight="1">
      <c r="A136" s="1832"/>
      <c r="B136" s="1833"/>
      <c r="C136" s="1833"/>
      <c r="D136" s="1833"/>
      <c r="E136" s="1833"/>
      <c r="F136" s="1833"/>
      <c r="G136" s="1833"/>
      <c r="H136" s="1833"/>
      <c r="I136" s="1833"/>
      <c r="J136" s="1833"/>
      <c r="K136" s="1833"/>
      <c r="L136" s="1833"/>
      <c r="M136" s="1833"/>
      <c r="N136" s="1833"/>
      <c r="O136" s="1833"/>
      <c r="P136" s="1833"/>
      <c r="Q136" s="1833"/>
      <c r="R136" s="1833"/>
      <c r="S136" s="1833"/>
      <c r="T136" s="1833"/>
      <c r="U136" s="1833"/>
      <c r="V136" s="1833"/>
      <c r="W136" s="1833"/>
      <c r="X136" s="1833"/>
      <c r="Y136" s="1833"/>
      <c r="Z136" s="1833"/>
      <c r="AA136" s="1833"/>
      <c r="AB136" s="1833"/>
      <c r="AC136" s="1833"/>
      <c r="AD136" s="1833"/>
      <c r="AE136" s="1834"/>
    </row>
    <row r="137" spans="1:31" ht="20.100000000000001" customHeight="1">
      <c r="A137" s="1835"/>
      <c r="B137" s="1836"/>
      <c r="C137" s="1836"/>
      <c r="D137" s="1836"/>
      <c r="E137" s="1836"/>
      <c r="F137" s="1836"/>
      <c r="G137" s="1836"/>
      <c r="H137" s="1836"/>
      <c r="I137" s="1836"/>
      <c r="J137" s="1836"/>
      <c r="K137" s="1836"/>
      <c r="L137" s="1836"/>
      <c r="M137" s="1836"/>
      <c r="N137" s="1836"/>
      <c r="O137" s="1836"/>
      <c r="P137" s="1836"/>
      <c r="Q137" s="1836"/>
      <c r="R137" s="1836"/>
      <c r="S137" s="1836"/>
      <c r="T137" s="1836"/>
      <c r="U137" s="1836"/>
      <c r="V137" s="1836"/>
      <c r="W137" s="1836"/>
      <c r="X137" s="1836"/>
      <c r="Y137" s="1836"/>
      <c r="Z137" s="1836"/>
      <c r="AA137" s="1836"/>
      <c r="AB137" s="1836"/>
      <c r="AC137" s="1836"/>
      <c r="AD137" s="1836"/>
      <c r="AE137" s="1837"/>
    </row>
    <row r="138" spans="1:31" ht="20.100000000000001" customHeight="1">
      <c r="A138" s="213"/>
      <c r="B138" s="213"/>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row>
    <row r="139" spans="1:31" ht="20.100000000000001" customHeight="1">
      <c r="A139" s="214" t="s">
        <v>584</v>
      </c>
      <c r="B139" s="215"/>
      <c r="C139" s="215"/>
      <c r="D139" s="215"/>
      <c r="E139" s="215"/>
      <c r="F139" s="215"/>
      <c r="G139" s="215"/>
      <c r="H139" s="215"/>
      <c r="I139" s="215"/>
      <c r="J139" s="215"/>
      <c r="K139" s="215"/>
      <c r="L139" s="215"/>
      <c r="M139" s="215"/>
      <c r="N139" s="215"/>
      <c r="O139" s="215"/>
      <c r="P139" s="215"/>
      <c r="Q139" s="215"/>
      <c r="R139" s="215"/>
      <c r="S139" s="215"/>
      <c r="T139" s="215"/>
      <c r="U139" s="215"/>
      <c r="V139" s="215"/>
      <c r="W139" s="215"/>
      <c r="X139" s="215"/>
      <c r="Y139" s="215"/>
      <c r="Z139" s="215"/>
      <c r="AA139" s="215"/>
      <c r="AB139" s="215"/>
      <c r="AC139" s="215"/>
      <c r="AD139" s="215"/>
      <c r="AE139" s="215"/>
    </row>
    <row r="140" spans="1:31" ht="20.100000000000001" customHeight="1">
      <c r="A140" s="1838" t="s">
        <v>777</v>
      </c>
      <c r="B140" s="1839"/>
      <c r="C140" s="1839"/>
      <c r="D140" s="1839"/>
      <c r="E140" s="1839"/>
      <c r="F140" s="1839"/>
      <c r="G140" s="1839"/>
      <c r="H140" s="1839"/>
      <c r="I140" s="1839"/>
      <c r="J140" s="1839"/>
      <c r="K140" s="1839"/>
      <c r="L140" s="1839"/>
      <c r="M140" s="1839"/>
      <c r="N140" s="1839"/>
      <c r="O140" s="1839"/>
      <c r="P140" s="1839"/>
      <c r="Q140" s="1839"/>
      <c r="R140" s="1839"/>
      <c r="S140" s="1839"/>
      <c r="T140" s="1839"/>
      <c r="U140" s="1839"/>
      <c r="V140" s="1839"/>
      <c r="W140" s="1839"/>
      <c r="X140" s="1839"/>
      <c r="Y140" s="1839"/>
      <c r="Z140" s="1839"/>
      <c r="AA140" s="1839"/>
      <c r="AB140" s="1839"/>
      <c r="AC140" s="1839"/>
      <c r="AD140" s="1839"/>
      <c r="AE140" s="1839"/>
    </row>
    <row r="141" spans="1:31" ht="20.100000000000001" customHeight="1">
      <c r="A141" s="1839"/>
      <c r="B141" s="1839"/>
      <c r="C141" s="1839"/>
      <c r="D141" s="1839"/>
      <c r="E141" s="1839"/>
      <c r="F141" s="1839"/>
      <c r="G141" s="1839"/>
      <c r="H141" s="1839"/>
      <c r="I141" s="1839"/>
      <c r="J141" s="1839"/>
      <c r="K141" s="1839"/>
      <c r="L141" s="1839"/>
      <c r="M141" s="1839"/>
      <c r="N141" s="1839"/>
      <c r="O141" s="1839"/>
      <c r="P141" s="1839"/>
      <c r="Q141" s="1839"/>
      <c r="R141" s="1839"/>
      <c r="S141" s="1839"/>
      <c r="T141" s="1839"/>
      <c r="U141" s="1839"/>
      <c r="V141" s="1839"/>
      <c r="W141" s="1839"/>
      <c r="X141" s="1839"/>
      <c r="Y141" s="1839"/>
      <c r="Z141" s="1839"/>
      <c r="AA141" s="1839"/>
      <c r="AB141" s="1839"/>
      <c r="AC141" s="1839"/>
      <c r="AD141" s="1839"/>
      <c r="AE141" s="1839"/>
    </row>
    <row r="142" spans="1:31" ht="20.100000000000001" customHeight="1">
      <c r="A142" s="1839"/>
      <c r="B142" s="1839"/>
      <c r="C142" s="1839"/>
      <c r="D142" s="1839"/>
      <c r="E142" s="1839"/>
      <c r="F142" s="1839"/>
      <c r="G142" s="1839"/>
      <c r="H142" s="1839"/>
      <c r="I142" s="1839"/>
      <c r="J142" s="1839"/>
      <c r="K142" s="1839"/>
      <c r="L142" s="1839"/>
      <c r="M142" s="1839"/>
      <c r="N142" s="1839"/>
      <c r="O142" s="1839"/>
      <c r="P142" s="1839"/>
      <c r="Q142" s="1839"/>
      <c r="R142" s="1839"/>
      <c r="S142" s="1839"/>
      <c r="T142" s="1839"/>
      <c r="U142" s="1839"/>
      <c r="V142" s="1839"/>
      <c r="W142" s="1839"/>
      <c r="X142" s="1839"/>
      <c r="Y142" s="1839"/>
      <c r="Z142" s="1839"/>
      <c r="AA142" s="1839"/>
      <c r="AB142" s="1839"/>
      <c r="AC142" s="1839"/>
      <c r="AD142" s="1839"/>
      <c r="AE142" s="1839"/>
    </row>
    <row r="143" spans="1:31" ht="20.100000000000001" customHeight="1">
      <c r="A143" s="1839"/>
      <c r="B143" s="1839"/>
      <c r="C143" s="1839"/>
      <c r="D143" s="1839"/>
      <c r="E143" s="1839"/>
      <c r="F143" s="1839"/>
      <c r="G143" s="1839"/>
      <c r="H143" s="1839"/>
      <c r="I143" s="1839"/>
      <c r="J143" s="1839"/>
      <c r="K143" s="1839"/>
      <c r="L143" s="1839"/>
      <c r="M143" s="1839"/>
      <c r="N143" s="1839"/>
      <c r="O143" s="1839"/>
      <c r="P143" s="1839"/>
      <c r="Q143" s="1839"/>
      <c r="R143" s="1839"/>
      <c r="S143" s="1839"/>
      <c r="T143" s="1839"/>
      <c r="U143" s="1839"/>
      <c r="V143" s="1839"/>
      <c r="W143" s="1839"/>
      <c r="X143" s="1839"/>
      <c r="Y143" s="1839"/>
      <c r="Z143" s="1839"/>
      <c r="AA143" s="1839"/>
      <c r="AB143" s="1839"/>
      <c r="AC143" s="1839"/>
      <c r="AD143" s="1839"/>
      <c r="AE143" s="1839"/>
    </row>
    <row r="144" spans="1:31" ht="20.100000000000001" customHeight="1">
      <c r="A144" s="1839"/>
      <c r="B144" s="1839"/>
      <c r="C144" s="1839"/>
      <c r="D144" s="1839"/>
      <c r="E144" s="1839"/>
      <c r="F144" s="1839"/>
      <c r="G144" s="1839"/>
      <c r="H144" s="1839"/>
      <c r="I144" s="1839"/>
      <c r="J144" s="1839"/>
      <c r="K144" s="1839"/>
      <c r="L144" s="1839"/>
      <c r="M144" s="1839"/>
      <c r="N144" s="1839"/>
      <c r="O144" s="1839"/>
      <c r="P144" s="1839"/>
      <c r="Q144" s="1839"/>
      <c r="R144" s="1839"/>
      <c r="S144" s="1839"/>
      <c r="T144" s="1839"/>
      <c r="U144" s="1839"/>
      <c r="V144" s="1839"/>
      <c r="W144" s="1839"/>
      <c r="X144" s="1839"/>
      <c r="Y144" s="1839"/>
      <c r="Z144" s="1839"/>
      <c r="AA144" s="1839"/>
      <c r="AB144" s="1839"/>
      <c r="AC144" s="1839"/>
      <c r="AD144" s="1839"/>
      <c r="AE144" s="1839"/>
    </row>
    <row r="145" spans="1:33" ht="20.100000000000001" customHeight="1">
      <c r="A145" s="1839"/>
      <c r="B145" s="1839"/>
      <c r="C145" s="1839"/>
      <c r="D145" s="1839"/>
      <c r="E145" s="1839"/>
      <c r="F145" s="1839"/>
      <c r="G145" s="1839"/>
      <c r="H145" s="1839"/>
      <c r="I145" s="1839"/>
      <c r="J145" s="1839"/>
      <c r="K145" s="1839"/>
      <c r="L145" s="1839"/>
      <c r="M145" s="1839"/>
      <c r="N145" s="1839"/>
      <c r="O145" s="1839"/>
      <c r="P145" s="1839"/>
      <c r="Q145" s="1839"/>
      <c r="R145" s="1839"/>
      <c r="S145" s="1839"/>
      <c r="T145" s="1839"/>
      <c r="U145" s="1839"/>
      <c r="V145" s="1839"/>
      <c r="W145" s="1839"/>
      <c r="X145" s="1839"/>
      <c r="Y145" s="1839"/>
      <c r="Z145" s="1839"/>
      <c r="AA145" s="1839"/>
      <c r="AB145" s="1839"/>
      <c r="AC145" s="1839"/>
      <c r="AD145" s="1839"/>
      <c r="AE145" s="1839"/>
    </row>
    <row r="146" spans="1:33" ht="20.100000000000001" customHeight="1">
      <c r="A146" s="1839"/>
      <c r="B146" s="1839"/>
      <c r="C146" s="1839"/>
      <c r="D146" s="1839"/>
      <c r="E146" s="1839"/>
      <c r="F146" s="1839"/>
      <c r="G146" s="1839"/>
      <c r="H146" s="1839"/>
      <c r="I146" s="1839"/>
      <c r="J146" s="1839"/>
      <c r="K146" s="1839"/>
      <c r="L146" s="1839"/>
      <c r="M146" s="1839"/>
      <c r="N146" s="1839"/>
      <c r="O146" s="1839"/>
      <c r="P146" s="1839"/>
      <c r="Q146" s="1839"/>
      <c r="R146" s="1839"/>
      <c r="S146" s="1839"/>
      <c r="T146" s="1839"/>
      <c r="U146" s="1839"/>
      <c r="V146" s="1839"/>
      <c r="W146" s="1839"/>
      <c r="X146" s="1839"/>
      <c r="Y146" s="1839"/>
      <c r="Z146" s="1839"/>
      <c r="AA146" s="1839"/>
      <c r="AB146" s="1839"/>
      <c r="AC146" s="1839"/>
      <c r="AD146" s="1839"/>
      <c r="AE146" s="1839"/>
    </row>
    <row r="147" spans="1:33" s="57" customFormat="1" ht="19.5" customHeight="1">
      <c r="A147" s="216"/>
      <c r="B147" s="169"/>
      <c r="C147" s="169"/>
      <c r="D147" s="169"/>
      <c r="E147" s="169"/>
      <c r="F147" s="169"/>
      <c r="G147" s="169"/>
      <c r="H147" s="169"/>
      <c r="I147" s="169"/>
      <c r="J147" s="169"/>
      <c r="K147" s="169"/>
      <c r="L147" s="169"/>
      <c r="M147" s="169"/>
      <c r="N147" s="169"/>
      <c r="O147" s="169"/>
      <c r="P147" s="169"/>
      <c r="Q147" s="169"/>
      <c r="R147" s="169"/>
      <c r="S147" s="169"/>
      <c r="T147" s="169"/>
      <c r="U147" s="169"/>
      <c r="V147" s="169"/>
      <c r="W147" s="169"/>
      <c r="X147" s="169"/>
      <c r="Y147" s="169"/>
      <c r="Z147" s="169"/>
      <c r="AA147" s="169"/>
      <c r="AB147" s="169"/>
      <c r="AC147" s="169"/>
      <c r="AD147" s="169"/>
      <c r="AE147" s="169"/>
    </row>
    <row r="148" spans="1:33" s="57" customFormat="1" ht="19.5" customHeight="1">
      <c r="A148" s="1613" t="s">
        <v>349</v>
      </c>
      <c r="B148" s="1614"/>
      <c r="C148" s="1614"/>
      <c r="D148" s="1614"/>
      <c r="E148" s="1614"/>
      <c r="F148" s="1614"/>
      <c r="G148" s="1614"/>
      <c r="H148" s="1614"/>
      <c r="I148" s="1614"/>
      <c r="J148" s="1614"/>
      <c r="K148" s="1614"/>
      <c r="L148" s="1614"/>
      <c r="M148" s="1614"/>
      <c r="N148" s="1614"/>
      <c r="O148" s="1615"/>
      <c r="P148" s="1613" t="s">
        <v>350</v>
      </c>
      <c r="Q148" s="1614"/>
      <c r="R148" s="1614"/>
      <c r="S148" s="1614"/>
      <c r="T148" s="1614"/>
      <c r="U148" s="1614"/>
      <c r="V148" s="1614"/>
      <c r="W148" s="1614"/>
      <c r="X148" s="1614"/>
      <c r="Y148" s="1614"/>
      <c r="Z148" s="1614"/>
      <c r="AA148" s="1614"/>
      <c r="AB148" s="1614"/>
      <c r="AC148" s="1614"/>
      <c r="AD148" s="1614"/>
      <c r="AE148" s="1615"/>
    </row>
    <row r="149" spans="1:33" s="57" customFormat="1" ht="19.5" customHeight="1">
      <c r="A149" s="1851" t="s">
        <v>745</v>
      </c>
      <c r="B149" s="1851"/>
      <c r="C149" s="1851"/>
      <c r="D149" s="1851"/>
      <c r="E149" s="1851"/>
      <c r="F149" s="1851"/>
      <c r="G149" s="1851"/>
      <c r="H149" s="1851"/>
      <c r="I149" s="1851"/>
      <c r="J149" s="1851"/>
      <c r="K149" s="1851"/>
      <c r="L149" s="1851"/>
      <c r="M149" s="1851"/>
      <c r="N149" s="1851"/>
      <c r="O149" s="1851"/>
      <c r="P149" s="1853" t="s">
        <v>748</v>
      </c>
      <c r="Q149" s="1851"/>
      <c r="R149" s="1851"/>
      <c r="S149" s="1851"/>
      <c r="T149" s="1851"/>
      <c r="U149" s="1851"/>
      <c r="V149" s="1851"/>
      <c r="W149" s="1851"/>
      <c r="X149" s="1851"/>
      <c r="Y149" s="1851"/>
      <c r="Z149" s="1851"/>
      <c r="AA149" s="1851"/>
      <c r="AB149" s="1851"/>
      <c r="AC149" s="1851"/>
      <c r="AD149" s="1851"/>
      <c r="AE149" s="1851"/>
      <c r="AG149" s="85" t="s">
        <v>695</v>
      </c>
    </row>
    <row r="150" spans="1:33" s="57" customFormat="1" ht="19.5" customHeight="1">
      <c r="A150" s="1852"/>
      <c r="B150" s="1852"/>
      <c r="C150" s="1852"/>
      <c r="D150" s="1852"/>
      <c r="E150" s="1852"/>
      <c r="F150" s="1852"/>
      <c r="G150" s="1852"/>
      <c r="H150" s="1852"/>
      <c r="I150" s="1852"/>
      <c r="J150" s="1852"/>
      <c r="K150" s="1852"/>
      <c r="L150" s="1852"/>
      <c r="M150" s="1852"/>
      <c r="N150" s="1852"/>
      <c r="O150" s="1852"/>
      <c r="P150" s="1852"/>
      <c r="Q150" s="1852"/>
      <c r="R150" s="1852"/>
      <c r="S150" s="1852"/>
      <c r="T150" s="1852"/>
      <c r="U150" s="1852"/>
      <c r="V150" s="1852"/>
      <c r="W150" s="1852"/>
      <c r="X150" s="1852"/>
      <c r="Y150" s="1852"/>
      <c r="Z150" s="1852"/>
      <c r="AA150" s="1852"/>
      <c r="AB150" s="1852"/>
      <c r="AC150" s="1852"/>
      <c r="AD150" s="1852"/>
      <c r="AE150" s="1852"/>
    </row>
    <row r="151" spans="1:33" s="57" customFormat="1" ht="19.5" customHeight="1">
      <c r="A151" s="217"/>
      <c r="B151" s="169"/>
      <c r="C151" s="169"/>
      <c r="D151" s="169"/>
      <c r="E151" s="169"/>
      <c r="F151" s="169"/>
      <c r="G151" s="169"/>
      <c r="H151" s="169"/>
      <c r="I151" s="169"/>
      <c r="J151" s="169"/>
      <c r="K151" s="169"/>
      <c r="L151" s="169"/>
      <c r="M151" s="169"/>
      <c r="N151" s="169"/>
      <c r="O151" s="169"/>
      <c r="P151" s="169"/>
      <c r="Q151" s="169"/>
      <c r="R151" s="169"/>
      <c r="S151" s="169"/>
      <c r="T151" s="169"/>
      <c r="U151" s="169"/>
      <c r="V151" s="169"/>
      <c r="W151" s="169"/>
      <c r="X151" s="169"/>
      <c r="Y151" s="169"/>
      <c r="Z151" s="169"/>
      <c r="AA151" s="169"/>
      <c r="AB151" s="169"/>
      <c r="AC151" s="169"/>
      <c r="AD151" s="169"/>
      <c r="AE151" s="169"/>
    </row>
    <row r="152" spans="1:33" ht="20.100000000000001" customHeight="1">
      <c r="A152" s="218" t="s">
        <v>351</v>
      </c>
      <c r="B152" s="213"/>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row>
    <row r="153" spans="1:33" s="99" customFormat="1" ht="20.100000000000001" customHeight="1">
      <c r="A153" s="1265" t="s">
        <v>352</v>
      </c>
      <c r="B153" s="1265"/>
      <c r="C153" s="1265"/>
      <c r="D153" s="1265"/>
      <c r="E153" s="1265"/>
      <c r="F153" s="1267">
        <v>0</v>
      </c>
      <c r="G153" s="1267"/>
      <c r="H153" s="1265" t="s">
        <v>353</v>
      </c>
      <c r="I153" s="1265"/>
      <c r="J153" s="1265"/>
      <c r="K153" s="1265"/>
      <c r="L153" s="1265"/>
      <c r="M153" s="1265"/>
      <c r="N153" s="1267">
        <v>6</v>
      </c>
      <c r="O153" s="1267"/>
      <c r="P153" s="1265" t="s">
        <v>354</v>
      </c>
      <c r="Q153" s="1265"/>
      <c r="R153" s="1265"/>
      <c r="S153" s="1265"/>
      <c r="T153" s="1265"/>
      <c r="U153" s="1265"/>
      <c r="V153" s="1267">
        <v>0</v>
      </c>
      <c r="W153" s="1267"/>
      <c r="X153" s="1265" t="s">
        <v>355</v>
      </c>
      <c r="Y153" s="1265"/>
      <c r="Z153" s="1265"/>
      <c r="AA153" s="1265"/>
      <c r="AB153" s="1265"/>
      <c r="AC153" s="1265"/>
      <c r="AD153" s="1267">
        <v>0</v>
      </c>
      <c r="AE153" s="1267"/>
      <c r="AG153" s="85" t="s">
        <v>612</v>
      </c>
    </row>
    <row r="154" spans="1:33" s="99" customFormat="1" ht="20.100000000000001" customHeight="1">
      <c r="A154" s="1266"/>
      <c r="B154" s="1266"/>
      <c r="C154" s="1266"/>
      <c r="D154" s="1266"/>
      <c r="E154" s="1266"/>
      <c r="F154" s="1268"/>
      <c r="G154" s="1268"/>
      <c r="H154" s="1266"/>
      <c r="I154" s="1266"/>
      <c r="J154" s="1266"/>
      <c r="K154" s="1266"/>
      <c r="L154" s="1266"/>
      <c r="M154" s="1266"/>
      <c r="N154" s="1268"/>
      <c r="O154" s="1268"/>
      <c r="P154" s="1266"/>
      <c r="Q154" s="1266"/>
      <c r="R154" s="1266"/>
      <c r="S154" s="1266"/>
      <c r="T154" s="1266"/>
      <c r="U154" s="1266"/>
      <c r="V154" s="1268"/>
      <c r="W154" s="1268"/>
      <c r="X154" s="1266"/>
      <c r="Y154" s="1266"/>
      <c r="Z154" s="1266"/>
      <c r="AA154" s="1266"/>
      <c r="AB154" s="1266"/>
      <c r="AC154" s="1266"/>
      <c r="AD154" s="1268"/>
      <c r="AE154" s="1268"/>
    </row>
    <row r="155" spans="1:33" ht="20.100000000000001" customHeight="1">
      <c r="A155" s="213"/>
      <c r="B155" s="213"/>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9" t="s">
        <v>356</v>
      </c>
    </row>
    <row r="156" spans="1:33" ht="20.100000000000001" customHeight="1">
      <c r="A156" s="213"/>
      <c r="B156" s="213"/>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20" t="s">
        <v>587</v>
      </c>
    </row>
    <row r="157" spans="1:33" ht="20.100000000000001" customHeight="1">
      <c r="A157" s="213"/>
      <c r="B157" s="213"/>
      <c r="C157" s="213"/>
      <c r="D157" s="213"/>
      <c r="E157" s="213"/>
      <c r="F157" s="213"/>
      <c r="G157" s="213"/>
      <c r="H157" s="213"/>
      <c r="I157" s="213"/>
      <c r="J157" s="213"/>
      <c r="K157" s="213"/>
      <c r="L157" s="213"/>
      <c r="M157" s="213"/>
      <c r="N157" s="213"/>
      <c r="O157" s="213"/>
      <c r="P157" s="1919" t="s">
        <v>357</v>
      </c>
      <c r="Q157" s="1919"/>
      <c r="R157" s="1919"/>
      <c r="S157" s="1919"/>
      <c r="T157" s="1919"/>
      <c r="U157" s="1919"/>
      <c r="V157" s="1919"/>
      <c r="W157" s="1919"/>
      <c r="X157" s="1919"/>
      <c r="Y157" s="1919"/>
      <c r="Z157" s="1919"/>
      <c r="AA157" s="1919"/>
      <c r="AB157" s="1921" t="s">
        <v>88</v>
      </c>
      <c r="AC157" s="1921"/>
      <c r="AD157" s="1921"/>
      <c r="AE157" s="1921"/>
      <c r="AG157" s="85" t="s">
        <v>702</v>
      </c>
    </row>
    <row r="158" spans="1:33" s="99" customFormat="1" ht="20.100000000000001" customHeight="1">
      <c r="A158" s="84"/>
      <c r="B158" s="84"/>
      <c r="C158" s="84"/>
      <c r="D158" s="84"/>
      <c r="E158" s="84"/>
      <c r="F158" s="84"/>
      <c r="G158" s="84"/>
      <c r="H158" s="84"/>
      <c r="I158" s="84"/>
      <c r="J158" s="84"/>
      <c r="K158" s="84"/>
      <c r="L158" s="84"/>
      <c r="M158" s="84"/>
      <c r="N158" s="84"/>
      <c r="O158" s="84"/>
      <c r="P158" s="1920"/>
      <c r="Q158" s="1920"/>
      <c r="R158" s="1920"/>
      <c r="S158" s="1920"/>
      <c r="T158" s="1920"/>
      <c r="U158" s="1920"/>
      <c r="V158" s="1920"/>
      <c r="W158" s="1920"/>
      <c r="X158" s="1920"/>
      <c r="Y158" s="1920"/>
      <c r="Z158" s="1920"/>
      <c r="AA158" s="1920"/>
      <c r="AB158" s="1922"/>
      <c r="AC158" s="1922"/>
      <c r="AD158" s="1922"/>
      <c r="AE158" s="1922"/>
    </row>
    <row r="159" spans="1:33" s="52" customFormat="1" ht="19.350000000000001" customHeight="1">
      <c r="B159" s="53"/>
      <c r="AC159" s="54"/>
    </row>
    <row r="160" spans="1:33" ht="19.350000000000001" customHeight="1">
      <c r="A160" s="1840" t="s">
        <v>358</v>
      </c>
      <c r="B160" s="1841"/>
      <c r="C160" s="1841"/>
      <c r="D160" s="1841"/>
      <c r="E160" s="1841"/>
      <c r="F160" s="1841"/>
      <c r="G160" s="1841"/>
      <c r="H160" s="1841"/>
      <c r="I160" s="1841"/>
      <c r="J160" s="1841"/>
      <c r="K160" s="1841"/>
      <c r="L160" s="1841"/>
      <c r="M160" s="1841"/>
      <c r="N160" s="1841"/>
      <c r="O160" s="1841"/>
      <c r="P160" s="1841"/>
      <c r="Q160" s="1841"/>
      <c r="R160" s="1841"/>
      <c r="S160" s="1841"/>
      <c r="T160" s="1841"/>
      <c r="U160" s="1841"/>
      <c r="V160" s="1841"/>
      <c r="W160" s="1841"/>
      <c r="X160" s="1841"/>
      <c r="Y160" s="1841"/>
      <c r="Z160" s="1841"/>
      <c r="AA160" s="1841"/>
      <c r="AB160" s="1841"/>
      <c r="AC160" s="1841"/>
      <c r="AD160" s="1841"/>
      <c r="AE160" s="1841"/>
    </row>
    <row r="161" spans="1:33" ht="19.350000000000001" customHeight="1">
      <c r="A161" s="1841"/>
      <c r="B161" s="1841"/>
      <c r="C161" s="1841"/>
      <c r="D161" s="1841"/>
      <c r="E161" s="1841"/>
      <c r="F161" s="1841"/>
      <c r="G161" s="1841"/>
      <c r="H161" s="1841"/>
      <c r="I161" s="1841"/>
      <c r="J161" s="1841"/>
      <c r="K161" s="1841"/>
      <c r="L161" s="1841"/>
      <c r="M161" s="1841"/>
      <c r="N161" s="1841"/>
      <c r="O161" s="1841"/>
      <c r="P161" s="1841"/>
      <c r="Q161" s="1841"/>
      <c r="R161" s="1841"/>
      <c r="S161" s="1841"/>
      <c r="T161" s="1841"/>
      <c r="U161" s="1841"/>
      <c r="V161" s="1841"/>
      <c r="W161" s="1841"/>
      <c r="X161" s="1841"/>
      <c r="Y161" s="1841"/>
      <c r="Z161" s="1841"/>
      <c r="AA161" s="1841"/>
      <c r="AB161" s="1841"/>
      <c r="AC161" s="1841"/>
      <c r="AD161" s="1841"/>
      <c r="AE161" s="1841"/>
    </row>
    <row r="162" spans="1:33" ht="20.100000000000001" customHeight="1">
      <c r="A162" s="59"/>
    </row>
    <row r="163" spans="1:33" ht="20.100000000000001" customHeight="1">
      <c r="A163" s="59" t="s">
        <v>359</v>
      </c>
      <c r="AE163" s="221"/>
      <c r="AG163" s="85" t="s">
        <v>704</v>
      </c>
    </row>
    <row r="164" spans="1:33" ht="20.100000000000001" customHeight="1">
      <c r="A164" s="59"/>
      <c r="AG164" s="85" t="s">
        <v>705</v>
      </c>
    </row>
    <row r="165" spans="1:33" s="62" customFormat="1" ht="19.5" customHeight="1">
      <c r="A165" s="1842" t="s">
        <v>765</v>
      </c>
      <c r="B165" s="1843"/>
      <c r="C165" s="1843"/>
      <c r="D165" s="1843"/>
      <c r="E165" s="1843"/>
      <c r="F165" s="1843"/>
      <c r="G165" s="1843"/>
      <c r="H165" s="1843"/>
      <c r="I165" s="1843"/>
      <c r="J165" s="1843"/>
      <c r="K165" s="1843"/>
      <c r="L165" s="1843"/>
      <c r="M165" s="1843"/>
      <c r="N165" s="1843"/>
      <c r="O165" s="1844"/>
      <c r="P165" s="1845" t="s">
        <v>749</v>
      </c>
      <c r="Q165" s="1846"/>
      <c r="R165" s="1846"/>
      <c r="S165" s="1846"/>
      <c r="T165" s="1846"/>
      <c r="U165" s="1846"/>
      <c r="V165" s="1846"/>
      <c r="W165" s="1846"/>
      <c r="X165" s="1846"/>
      <c r="Y165" s="1846"/>
      <c r="Z165" s="1846"/>
      <c r="AA165" s="1846"/>
      <c r="AB165" s="1846"/>
      <c r="AC165" s="1846"/>
      <c r="AD165" s="1846"/>
      <c r="AE165" s="1847"/>
      <c r="AG165" s="85" t="s">
        <v>61</v>
      </c>
    </row>
    <row r="166" spans="1:33" s="62" customFormat="1" ht="19.5" customHeight="1">
      <c r="A166" s="1842" t="s">
        <v>766</v>
      </c>
      <c r="B166" s="1843"/>
      <c r="C166" s="1843"/>
      <c r="D166" s="1843"/>
      <c r="E166" s="1843"/>
      <c r="F166" s="1843"/>
      <c r="G166" s="1843"/>
      <c r="H166" s="1843"/>
      <c r="I166" s="1843"/>
      <c r="J166" s="1843"/>
      <c r="K166" s="1843"/>
      <c r="L166" s="1843"/>
      <c r="M166" s="1843"/>
      <c r="N166" s="1843"/>
      <c r="O166" s="1844"/>
      <c r="P166" s="1848">
        <v>44531</v>
      </c>
      <c r="Q166" s="1849"/>
      <c r="R166" s="1849"/>
      <c r="S166" s="1849"/>
      <c r="T166" s="1849"/>
      <c r="U166" s="1849"/>
      <c r="V166" s="1849"/>
      <c r="W166" s="1849"/>
      <c r="X166" s="1849"/>
      <c r="Y166" s="1849"/>
      <c r="Z166" s="1849"/>
      <c r="AA166" s="1849"/>
      <c r="AB166" s="1849"/>
      <c r="AC166" s="1849"/>
      <c r="AD166" s="1849"/>
      <c r="AE166" s="1850"/>
      <c r="AG166" s="85" t="s">
        <v>703</v>
      </c>
    </row>
    <row r="167" spans="1:33" s="62" customFormat="1" ht="19.5" customHeight="1">
      <c r="A167" s="1842" t="s">
        <v>767</v>
      </c>
      <c r="B167" s="1843"/>
      <c r="C167" s="1843"/>
      <c r="D167" s="1843"/>
      <c r="E167" s="1843"/>
      <c r="F167" s="1843"/>
      <c r="G167" s="1843"/>
      <c r="H167" s="1843"/>
      <c r="I167" s="1843"/>
      <c r="J167" s="1843"/>
      <c r="K167" s="1843"/>
      <c r="L167" s="1843"/>
      <c r="M167" s="1843"/>
      <c r="N167" s="1843"/>
      <c r="O167" s="1844"/>
      <c r="P167" s="1845">
        <v>24</v>
      </c>
      <c r="Q167" s="1846"/>
      <c r="R167" s="1846"/>
      <c r="S167" s="1846"/>
      <c r="T167" s="1846"/>
      <c r="U167" s="1846"/>
      <c r="V167" s="1846"/>
      <c r="W167" s="1846"/>
      <c r="X167" s="1846"/>
      <c r="Y167" s="1846"/>
      <c r="Z167" s="1846"/>
      <c r="AA167" s="1846"/>
      <c r="AB167" s="1846"/>
      <c r="AC167" s="1846"/>
      <c r="AD167" s="1846"/>
      <c r="AE167" s="1847"/>
      <c r="AG167" s="85" t="s">
        <v>61</v>
      </c>
    </row>
    <row r="168" spans="1:33" s="57" customFormat="1" ht="19.5" customHeight="1">
      <c r="A168" s="169"/>
      <c r="B168" s="169"/>
      <c r="C168" s="169"/>
      <c r="D168" s="169"/>
      <c r="E168" s="169"/>
      <c r="F168" s="169"/>
      <c r="G168" s="169"/>
      <c r="H168" s="169"/>
      <c r="I168" s="169"/>
      <c r="J168" s="169"/>
      <c r="K168" s="169"/>
      <c r="L168" s="169"/>
      <c r="M168" s="169"/>
      <c r="N168" s="169"/>
      <c r="O168" s="169"/>
      <c r="P168" s="169"/>
      <c r="Q168" s="169"/>
      <c r="R168" s="169"/>
      <c r="S168" s="169"/>
      <c r="T168" s="169"/>
      <c r="U168" s="169"/>
      <c r="V168" s="169"/>
      <c r="W168" s="169"/>
      <c r="X168" s="169"/>
      <c r="Y168" s="169"/>
      <c r="Z168" s="169"/>
      <c r="AA168" s="169"/>
      <c r="AB168" s="169"/>
      <c r="AC168" s="169"/>
      <c r="AD168" s="169"/>
      <c r="AE168" s="169"/>
    </row>
    <row r="169" spans="1:33" s="52" customFormat="1" ht="20.100000000000001" customHeight="1">
      <c r="A169" s="1798" t="s">
        <v>768</v>
      </c>
      <c r="B169" s="1799"/>
      <c r="C169" s="1799"/>
      <c r="D169" s="1799"/>
      <c r="E169" s="1799"/>
      <c r="F169" s="1799"/>
      <c r="G169" s="1799"/>
      <c r="H169" s="1799"/>
      <c r="I169" s="1799"/>
      <c r="J169" s="1799"/>
      <c r="K169" s="1799"/>
      <c r="L169" s="1799"/>
      <c r="M169" s="1799"/>
      <c r="N169" s="1799"/>
      <c r="O169" s="1799"/>
      <c r="P169" s="1799"/>
      <c r="Q169" s="1799"/>
      <c r="R169" s="1799"/>
      <c r="S169" s="1799"/>
      <c r="T169" s="1799"/>
      <c r="U169" s="1799"/>
      <c r="V169" s="1799"/>
      <c r="W169" s="1799"/>
      <c r="X169" s="1799"/>
      <c r="Y169" s="1799"/>
      <c r="Z169" s="1799"/>
      <c r="AA169" s="1799"/>
      <c r="AB169" s="1800"/>
      <c r="AC169" s="1801" t="s">
        <v>87</v>
      </c>
      <c r="AD169" s="1799"/>
      <c r="AE169" s="1800"/>
    </row>
    <row r="170" spans="1:33" s="52" customFormat="1" ht="20.100000000000001" customHeight="1">
      <c r="A170" s="1602" t="s">
        <v>769</v>
      </c>
      <c r="B170" s="1603"/>
      <c r="C170" s="1603"/>
      <c r="D170" s="1603"/>
      <c r="E170" s="1603"/>
      <c r="F170" s="1603"/>
      <c r="G170" s="1603"/>
      <c r="H170" s="1603"/>
      <c r="I170" s="1603"/>
      <c r="J170" s="1603"/>
      <c r="K170" s="1603"/>
      <c r="L170" s="1603"/>
      <c r="M170" s="1603"/>
      <c r="N170" s="1603"/>
      <c r="O170" s="1603"/>
      <c r="P170" s="1603"/>
      <c r="Q170" s="1603"/>
      <c r="R170" s="1603"/>
      <c r="S170" s="1603"/>
      <c r="T170" s="1603"/>
      <c r="U170" s="1603"/>
      <c r="V170" s="1603"/>
      <c r="W170" s="1603"/>
      <c r="X170" s="1603"/>
      <c r="Y170" s="1603"/>
      <c r="Z170" s="1603"/>
      <c r="AA170" s="1603"/>
      <c r="AB170" s="1604"/>
      <c r="AC170" s="1275" t="s">
        <v>88</v>
      </c>
      <c r="AD170" s="1276"/>
      <c r="AE170" s="1277"/>
    </row>
    <row r="171" spans="1:33" s="52" customFormat="1" ht="20.100000000000001" customHeight="1">
      <c r="A171" s="1605"/>
      <c r="B171" s="1606"/>
      <c r="C171" s="1606"/>
      <c r="D171" s="1606"/>
      <c r="E171" s="1606"/>
      <c r="F171" s="1606"/>
      <c r="G171" s="1606"/>
      <c r="H171" s="1606"/>
      <c r="I171" s="1606"/>
      <c r="J171" s="1606"/>
      <c r="K171" s="1606"/>
      <c r="L171" s="1606"/>
      <c r="M171" s="1606"/>
      <c r="N171" s="1606"/>
      <c r="O171" s="1606"/>
      <c r="P171" s="1606"/>
      <c r="Q171" s="1606"/>
      <c r="R171" s="1606"/>
      <c r="S171" s="1606"/>
      <c r="T171" s="1606"/>
      <c r="U171" s="1606"/>
      <c r="V171" s="1606"/>
      <c r="W171" s="1606"/>
      <c r="X171" s="1606"/>
      <c r="Y171" s="1606"/>
      <c r="Z171" s="1606"/>
      <c r="AA171" s="1606"/>
      <c r="AB171" s="1607"/>
      <c r="AC171" s="1278"/>
      <c r="AD171" s="1279"/>
      <c r="AE171" s="1280"/>
    </row>
    <row r="172" spans="1:33" s="52" customFormat="1" ht="20.100000000000001" customHeight="1">
      <c r="A172" s="1602" t="s">
        <v>770</v>
      </c>
      <c r="B172" s="1603"/>
      <c r="C172" s="1603"/>
      <c r="D172" s="1603"/>
      <c r="E172" s="1603"/>
      <c r="F172" s="1603"/>
      <c r="G172" s="1603"/>
      <c r="H172" s="1603"/>
      <c r="I172" s="1603"/>
      <c r="J172" s="1603"/>
      <c r="K172" s="1603"/>
      <c r="L172" s="1603"/>
      <c r="M172" s="1603"/>
      <c r="N172" s="1603"/>
      <c r="O172" s="1603"/>
      <c r="P172" s="1603"/>
      <c r="Q172" s="1603"/>
      <c r="R172" s="1603"/>
      <c r="S172" s="1603"/>
      <c r="T172" s="1603"/>
      <c r="U172" s="1603"/>
      <c r="V172" s="1603"/>
      <c r="W172" s="1603"/>
      <c r="X172" s="1603"/>
      <c r="Y172" s="1603"/>
      <c r="Z172" s="1603"/>
      <c r="AA172" s="1603"/>
      <c r="AB172" s="1604"/>
      <c r="AC172" s="1275" t="s">
        <v>88</v>
      </c>
      <c r="AD172" s="1276"/>
      <c r="AE172" s="1277"/>
    </row>
    <row r="173" spans="1:33" s="52" customFormat="1" ht="20.100000000000001" customHeight="1">
      <c r="A173" s="1605"/>
      <c r="B173" s="1606"/>
      <c r="C173" s="1606"/>
      <c r="D173" s="1606"/>
      <c r="E173" s="1606"/>
      <c r="F173" s="1606"/>
      <c r="G173" s="1606"/>
      <c r="H173" s="1606"/>
      <c r="I173" s="1606"/>
      <c r="J173" s="1606"/>
      <c r="K173" s="1606"/>
      <c r="L173" s="1606"/>
      <c r="M173" s="1606"/>
      <c r="N173" s="1606"/>
      <c r="O173" s="1606"/>
      <c r="P173" s="1606"/>
      <c r="Q173" s="1606"/>
      <c r="R173" s="1606"/>
      <c r="S173" s="1606"/>
      <c r="T173" s="1606"/>
      <c r="U173" s="1606"/>
      <c r="V173" s="1606"/>
      <c r="W173" s="1606"/>
      <c r="X173" s="1606"/>
      <c r="Y173" s="1606"/>
      <c r="Z173" s="1606"/>
      <c r="AA173" s="1606"/>
      <c r="AB173" s="1607"/>
      <c r="AC173" s="1278"/>
      <c r="AD173" s="1279"/>
      <c r="AE173" s="1280"/>
    </row>
    <row r="174" spans="1:33" s="52" customFormat="1" ht="20.100000000000001" customHeight="1">
      <c r="A174" s="1602" t="s">
        <v>361</v>
      </c>
      <c r="B174" s="1603"/>
      <c r="C174" s="1603"/>
      <c r="D174" s="1603"/>
      <c r="E174" s="1603"/>
      <c r="F174" s="1603"/>
      <c r="G174" s="1603"/>
      <c r="H174" s="1603"/>
      <c r="I174" s="1603"/>
      <c r="J174" s="1603"/>
      <c r="K174" s="1603"/>
      <c r="L174" s="1603"/>
      <c r="M174" s="1603"/>
      <c r="N174" s="1603"/>
      <c r="O174" s="1603"/>
      <c r="P174" s="1603"/>
      <c r="Q174" s="1603"/>
      <c r="R174" s="1603"/>
      <c r="S174" s="1603"/>
      <c r="T174" s="1603"/>
      <c r="U174" s="1603"/>
      <c r="V174" s="1603"/>
      <c r="W174" s="1603"/>
      <c r="X174" s="1603"/>
      <c r="Y174" s="1603"/>
      <c r="Z174" s="1603"/>
      <c r="AA174" s="1603"/>
      <c r="AB174" s="1604"/>
      <c r="AC174" s="1275" t="s">
        <v>88</v>
      </c>
      <c r="AD174" s="1276"/>
      <c r="AE174" s="1277"/>
    </row>
    <row r="175" spans="1:33" s="52" customFormat="1" ht="20.100000000000001" customHeight="1">
      <c r="A175" s="1605"/>
      <c r="B175" s="1606"/>
      <c r="C175" s="1606"/>
      <c r="D175" s="1606"/>
      <c r="E175" s="1606"/>
      <c r="F175" s="1606"/>
      <c r="G175" s="1606"/>
      <c r="H175" s="1606"/>
      <c r="I175" s="1606"/>
      <c r="J175" s="1606"/>
      <c r="K175" s="1606"/>
      <c r="L175" s="1606"/>
      <c r="M175" s="1606"/>
      <c r="N175" s="1606"/>
      <c r="O175" s="1606"/>
      <c r="P175" s="1606"/>
      <c r="Q175" s="1606"/>
      <c r="R175" s="1606"/>
      <c r="S175" s="1606"/>
      <c r="T175" s="1606"/>
      <c r="U175" s="1606"/>
      <c r="V175" s="1606"/>
      <c r="W175" s="1606"/>
      <c r="X175" s="1606"/>
      <c r="Y175" s="1606"/>
      <c r="Z175" s="1606"/>
      <c r="AA175" s="1606"/>
      <c r="AB175" s="1607"/>
      <c r="AC175" s="1278"/>
      <c r="AD175" s="1279"/>
      <c r="AE175" s="1280"/>
    </row>
    <row r="176" spans="1:33" s="52" customFormat="1" ht="20.100000000000001" customHeight="1">
      <c r="A176" s="1602" t="s">
        <v>771</v>
      </c>
      <c r="B176" s="1603"/>
      <c r="C176" s="1603"/>
      <c r="D176" s="1603"/>
      <c r="E176" s="1603"/>
      <c r="F176" s="1603"/>
      <c r="G176" s="1603"/>
      <c r="H176" s="1603"/>
      <c r="I176" s="1603"/>
      <c r="J176" s="1603"/>
      <c r="K176" s="1603"/>
      <c r="L176" s="1603"/>
      <c r="M176" s="1603"/>
      <c r="N176" s="1603"/>
      <c r="O176" s="1603"/>
      <c r="P176" s="1603"/>
      <c r="Q176" s="1603"/>
      <c r="R176" s="1603"/>
      <c r="S176" s="1603"/>
      <c r="T176" s="1603"/>
      <c r="U176" s="1603"/>
      <c r="V176" s="1603"/>
      <c r="W176" s="1603"/>
      <c r="X176" s="1603"/>
      <c r="Y176" s="1603"/>
      <c r="Z176" s="1603"/>
      <c r="AA176" s="1603"/>
      <c r="AB176" s="1604"/>
      <c r="AC176" s="1275" t="s">
        <v>88</v>
      </c>
      <c r="AD176" s="1276"/>
      <c r="AE176" s="1277"/>
    </row>
    <row r="177" spans="1:31" s="52" customFormat="1" ht="20.100000000000001" customHeight="1">
      <c r="A177" s="1605"/>
      <c r="B177" s="1606"/>
      <c r="C177" s="1606"/>
      <c r="D177" s="1606"/>
      <c r="E177" s="1606"/>
      <c r="F177" s="1606"/>
      <c r="G177" s="1606"/>
      <c r="H177" s="1606"/>
      <c r="I177" s="1606"/>
      <c r="J177" s="1606"/>
      <c r="K177" s="1606"/>
      <c r="L177" s="1606"/>
      <c r="M177" s="1606"/>
      <c r="N177" s="1606"/>
      <c r="O177" s="1606"/>
      <c r="P177" s="1606"/>
      <c r="Q177" s="1606"/>
      <c r="R177" s="1606"/>
      <c r="S177" s="1606"/>
      <c r="T177" s="1606"/>
      <c r="U177" s="1606"/>
      <c r="V177" s="1606"/>
      <c r="W177" s="1606"/>
      <c r="X177" s="1606"/>
      <c r="Y177" s="1606"/>
      <c r="Z177" s="1606"/>
      <c r="AA177" s="1606"/>
      <c r="AB177" s="1607"/>
      <c r="AC177" s="1278"/>
      <c r="AD177" s="1279"/>
      <c r="AE177" s="1280"/>
    </row>
    <row r="178" spans="1:31" s="52" customFormat="1" ht="20.100000000000001" customHeight="1">
      <c r="A178" s="1602" t="s">
        <v>772</v>
      </c>
      <c r="B178" s="1603"/>
      <c r="C178" s="1603"/>
      <c r="D178" s="1603"/>
      <c r="E178" s="1603"/>
      <c r="F178" s="1603"/>
      <c r="G178" s="1603"/>
      <c r="H178" s="1603"/>
      <c r="I178" s="1603"/>
      <c r="J178" s="1603"/>
      <c r="K178" s="1603"/>
      <c r="L178" s="1603"/>
      <c r="M178" s="1603"/>
      <c r="N178" s="1603"/>
      <c r="O178" s="1603"/>
      <c r="P178" s="1603"/>
      <c r="Q178" s="1603"/>
      <c r="R178" s="1603"/>
      <c r="S178" s="1603"/>
      <c r="T178" s="1603"/>
      <c r="U178" s="1603"/>
      <c r="V178" s="1603"/>
      <c r="W178" s="1603"/>
      <c r="X178" s="1603"/>
      <c r="Y178" s="1603"/>
      <c r="Z178" s="1603"/>
      <c r="AA178" s="1603"/>
      <c r="AB178" s="1604"/>
      <c r="AC178" s="1275" t="s">
        <v>88</v>
      </c>
      <c r="AD178" s="1276"/>
      <c r="AE178" s="1277"/>
    </row>
    <row r="179" spans="1:31" s="52" customFormat="1" ht="20.100000000000001" customHeight="1">
      <c r="A179" s="1605"/>
      <c r="B179" s="1606"/>
      <c r="C179" s="1606"/>
      <c r="D179" s="1606"/>
      <c r="E179" s="1606"/>
      <c r="F179" s="1606"/>
      <c r="G179" s="1606"/>
      <c r="H179" s="1606"/>
      <c r="I179" s="1606"/>
      <c r="J179" s="1606"/>
      <c r="K179" s="1606"/>
      <c r="L179" s="1606"/>
      <c r="M179" s="1606"/>
      <c r="N179" s="1606"/>
      <c r="O179" s="1606"/>
      <c r="P179" s="1606"/>
      <c r="Q179" s="1606"/>
      <c r="R179" s="1606"/>
      <c r="S179" s="1606"/>
      <c r="T179" s="1606"/>
      <c r="U179" s="1606"/>
      <c r="V179" s="1606"/>
      <c r="W179" s="1606"/>
      <c r="X179" s="1606"/>
      <c r="Y179" s="1606"/>
      <c r="Z179" s="1606"/>
      <c r="AA179" s="1606"/>
      <c r="AB179" s="1607"/>
      <c r="AC179" s="1278"/>
      <c r="AD179" s="1279"/>
      <c r="AE179" s="1280"/>
    </row>
    <row r="180" spans="1:31" s="52" customFormat="1" ht="20.100000000000001" customHeight="1">
      <c r="A180" s="1602" t="s">
        <v>773</v>
      </c>
      <c r="B180" s="1603"/>
      <c r="C180" s="1603"/>
      <c r="D180" s="1603"/>
      <c r="E180" s="1603"/>
      <c r="F180" s="1603"/>
      <c r="G180" s="1603"/>
      <c r="H180" s="1603"/>
      <c r="I180" s="1603"/>
      <c r="J180" s="1603"/>
      <c r="K180" s="1603"/>
      <c r="L180" s="1603"/>
      <c r="M180" s="1603"/>
      <c r="N180" s="1603"/>
      <c r="O180" s="1603"/>
      <c r="P180" s="1603"/>
      <c r="Q180" s="1603"/>
      <c r="R180" s="1603"/>
      <c r="S180" s="1603"/>
      <c r="T180" s="1603"/>
      <c r="U180" s="1603"/>
      <c r="V180" s="1603"/>
      <c r="W180" s="1603"/>
      <c r="X180" s="1603"/>
      <c r="Y180" s="1603"/>
      <c r="Z180" s="1603"/>
      <c r="AA180" s="1603"/>
      <c r="AB180" s="1604"/>
      <c r="AC180" s="1275" t="s">
        <v>88</v>
      </c>
      <c r="AD180" s="1276"/>
      <c r="AE180" s="1277"/>
    </row>
    <row r="181" spans="1:31" s="52" customFormat="1" ht="20.100000000000001" customHeight="1">
      <c r="A181" s="1605"/>
      <c r="B181" s="1606"/>
      <c r="C181" s="1606"/>
      <c r="D181" s="1606"/>
      <c r="E181" s="1606"/>
      <c r="F181" s="1606"/>
      <c r="G181" s="1606"/>
      <c r="H181" s="1606"/>
      <c r="I181" s="1606"/>
      <c r="J181" s="1606"/>
      <c r="K181" s="1606"/>
      <c r="L181" s="1606"/>
      <c r="M181" s="1606"/>
      <c r="N181" s="1606"/>
      <c r="O181" s="1606"/>
      <c r="P181" s="1606"/>
      <c r="Q181" s="1606"/>
      <c r="R181" s="1606"/>
      <c r="S181" s="1606"/>
      <c r="T181" s="1606"/>
      <c r="U181" s="1606"/>
      <c r="V181" s="1606"/>
      <c r="W181" s="1606"/>
      <c r="X181" s="1606"/>
      <c r="Y181" s="1606"/>
      <c r="Z181" s="1606"/>
      <c r="AA181" s="1606"/>
      <c r="AB181" s="1607"/>
      <c r="AC181" s="1278"/>
      <c r="AD181" s="1279"/>
      <c r="AE181" s="1280"/>
    </row>
    <row r="182" spans="1:31" s="52" customFormat="1" ht="20.100000000000001" customHeight="1">
      <c r="A182" s="1602" t="s">
        <v>774</v>
      </c>
      <c r="B182" s="1603"/>
      <c r="C182" s="1603"/>
      <c r="D182" s="1603"/>
      <c r="E182" s="1603"/>
      <c r="F182" s="1603"/>
      <c r="G182" s="1603"/>
      <c r="H182" s="1603"/>
      <c r="I182" s="1603"/>
      <c r="J182" s="1603"/>
      <c r="K182" s="1603"/>
      <c r="L182" s="1603"/>
      <c r="M182" s="1603"/>
      <c r="N182" s="1603"/>
      <c r="O182" s="1603"/>
      <c r="P182" s="1603"/>
      <c r="Q182" s="1603"/>
      <c r="R182" s="1603"/>
      <c r="S182" s="1603"/>
      <c r="T182" s="1603"/>
      <c r="U182" s="1603"/>
      <c r="V182" s="1603"/>
      <c r="W182" s="1603"/>
      <c r="X182" s="1603"/>
      <c r="Y182" s="1603"/>
      <c r="Z182" s="1603"/>
      <c r="AA182" s="1603"/>
      <c r="AB182" s="1604"/>
      <c r="AC182" s="1275" t="s">
        <v>88</v>
      </c>
      <c r="AD182" s="1276"/>
      <c r="AE182" s="1277"/>
    </row>
    <row r="183" spans="1:31" s="52" customFormat="1" ht="20.100000000000001" customHeight="1">
      <c r="A183" s="1605"/>
      <c r="B183" s="1606"/>
      <c r="C183" s="1606"/>
      <c r="D183" s="1606"/>
      <c r="E183" s="1606"/>
      <c r="F183" s="1606"/>
      <c r="G183" s="1606"/>
      <c r="H183" s="1606"/>
      <c r="I183" s="1606"/>
      <c r="J183" s="1606"/>
      <c r="K183" s="1606"/>
      <c r="L183" s="1606"/>
      <c r="M183" s="1606"/>
      <c r="N183" s="1606"/>
      <c r="O183" s="1606"/>
      <c r="P183" s="1606"/>
      <c r="Q183" s="1606"/>
      <c r="R183" s="1606"/>
      <c r="S183" s="1606"/>
      <c r="T183" s="1606"/>
      <c r="U183" s="1606"/>
      <c r="V183" s="1606"/>
      <c r="W183" s="1606"/>
      <c r="X183" s="1606"/>
      <c r="Y183" s="1606"/>
      <c r="Z183" s="1606"/>
      <c r="AA183" s="1606"/>
      <c r="AB183" s="1607"/>
      <c r="AC183" s="1278"/>
      <c r="AD183" s="1279"/>
      <c r="AE183" s="1280"/>
    </row>
    <row r="184" spans="1:31" s="52" customFormat="1" ht="20.100000000000001" customHeight="1">
      <c r="A184" s="1602" t="s">
        <v>775</v>
      </c>
      <c r="B184" s="1603"/>
      <c r="C184" s="1603"/>
      <c r="D184" s="1603"/>
      <c r="E184" s="1603"/>
      <c r="F184" s="1603"/>
      <c r="G184" s="1603"/>
      <c r="H184" s="1603"/>
      <c r="I184" s="1603"/>
      <c r="J184" s="1603"/>
      <c r="K184" s="1603"/>
      <c r="L184" s="1603"/>
      <c r="M184" s="1603"/>
      <c r="N184" s="1603"/>
      <c r="O184" s="1603"/>
      <c r="P184" s="1603"/>
      <c r="Q184" s="1603"/>
      <c r="R184" s="1603"/>
      <c r="S184" s="1603"/>
      <c r="T184" s="1603"/>
      <c r="U184" s="1603"/>
      <c r="V184" s="1603"/>
      <c r="W184" s="1603"/>
      <c r="X184" s="1603"/>
      <c r="Y184" s="1603"/>
      <c r="Z184" s="1603"/>
      <c r="AA184" s="1603"/>
      <c r="AB184" s="1604"/>
      <c r="AC184" s="1275" t="s">
        <v>88</v>
      </c>
      <c r="AD184" s="1276"/>
      <c r="AE184" s="1277"/>
    </row>
    <row r="185" spans="1:31" s="52" customFormat="1" ht="20.100000000000001" customHeight="1">
      <c r="A185" s="1605"/>
      <c r="B185" s="1606"/>
      <c r="C185" s="1606"/>
      <c r="D185" s="1606"/>
      <c r="E185" s="1606"/>
      <c r="F185" s="1606"/>
      <c r="G185" s="1606"/>
      <c r="H185" s="1606"/>
      <c r="I185" s="1606"/>
      <c r="J185" s="1606"/>
      <c r="K185" s="1606"/>
      <c r="L185" s="1606"/>
      <c r="M185" s="1606"/>
      <c r="N185" s="1606"/>
      <c r="O185" s="1606"/>
      <c r="P185" s="1606"/>
      <c r="Q185" s="1606"/>
      <c r="R185" s="1606"/>
      <c r="S185" s="1606"/>
      <c r="T185" s="1606"/>
      <c r="U185" s="1606"/>
      <c r="V185" s="1606"/>
      <c r="W185" s="1606"/>
      <c r="X185" s="1606"/>
      <c r="Y185" s="1606"/>
      <c r="Z185" s="1606"/>
      <c r="AA185" s="1606"/>
      <c r="AB185" s="1607"/>
      <c r="AC185" s="1278"/>
      <c r="AD185" s="1279"/>
      <c r="AE185" s="1280"/>
    </row>
    <row r="186" spans="1:31" s="52" customFormat="1" ht="20.100000000000001" customHeight="1">
      <c r="A186" s="1602" t="s">
        <v>776</v>
      </c>
      <c r="B186" s="1603"/>
      <c r="C186" s="1603"/>
      <c r="D186" s="1603"/>
      <c r="E186" s="1603"/>
      <c r="F186" s="1603"/>
      <c r="G186" s="1603"/>
      <c r="H186" s="1603"/>
      <c r="I186" s="1603"/>
      <c r="J186" s="1603"/>
      <c r="K186" s="1603"/>
      <c r="L186" s="1603"/>
      <c r="M186" s="1603"/>
      <c r="N186" s="1603"/>
      <c r="O186" s="1603"/>
      <c r="P186" s="1603"/>
      <c r="Q186" s="1603"/>
      <c r="R186" s="1603"/>
      <c r="S186" s="1603"/>
      <c r="T186" s="1603"/>
      <c r="U186" s="1603"/>
      <c r="V186" s="1603"/>
      <c r="W186" s="1603"/>
      <c r="X186" s="1603"/>
      <c r="Y186" s="1603"/>
      <c r="Z186" s="1603"/>
      <c r="AA186" s="1603"/>
      <c r="AB186" s="1604"/>
      <c r="AC186" s="1275" t="s">
        <v>88</v>
      </c>
      <c r="AD186" s="1276"/>
      <c r="AE186" s="1277"/>
    </row>
    <row r="187" spans="1:31" s="52" customFormat="1" ht="20.100000000000001" customHeight="1">
      <c r="A187" s="1605"/>
      <c r="B187" s="1606"/>
      <c r="C187" s="1606"/>
      <c r="D187" s="1606"/>
      <c r="E187" s="1606"/>
      <c r="F187" s="1606"/>
      <c r="G187" s="1606"/>
      <c r="H187" s="1606"/>
      <c r="I187" s="1606"/>
      <c r="J187" s="1606"/>
      <c r="K187" s="1606"/>
      <c r="L187" s="1606"/>
      <c r="M187" s="1606"/>
      <c r="N187" s="1606"/>
      <c r="O187" s="1606"/>
      <c r="P187" s="1606"/>
      <c r="Q187" s="1606"/>
      <c r="R187" s="1606"/>
      <c r="S187" s="1606"/>
      <c r="T187" s="1606"/>
      <c r="U187" s="1606"/>
      <c r="V187" s="1606"/>
      <c r="W187" s="1606"/>
      <c r="X187" s="1606"/>
      <c r="Y187" s="1606"/>
      <c r="Z187" s="1606"/>
      <c r="AA187" s="1606"/>
      <c r="AB187" s="1607"/>
      <c r="AC187" s="1278"/>
      <c r="AD187" s="1279"/>
      <c r="AE187" s="1280"/>
    </row>
    <row r="188" spans="1:31" s="52" customFormat="1" ht="20.100000000000001" customHeight="1">
      <c r="A188" s="1602" t="s">
        <v>763</v>
      </c>
      <c r="B188" s="1603"/>
      <c r="C188" s="1603"/>
      <c r="D188" s="1603"/>
      <c r="E188" s="1603"/>
      <c r="F188" s="1603"/>
      <c r="G188" s="1603"/>
      <c r="H188" s="1603"/>
      <c r="I188" s="1603"/>
      <c r="J188" s="1603"/>
      <c r="K188" s="1603"/>
      <c r="L188" s="1603"/>
      <c r="M188" s="1603"/>
      <c r="N188" s="1603"/>
      <c r="O188" s="1603"/>
      <c r="P188" s="1603"/>
      <c r="Q188" s="1603"/>
      <c r="R188" s="1603"/>
      <c r="S188" s="1603"/>
      <c r="T188" s="1603"/>
      <c r="U188" s="1603"/>
      <c r="V188" s="1603"/>
      <c r="W188" s="1603"/>
      <c r="X188" s="1603"/>
      <c r="Y188" s="1603"/>
      <c r="Z188" s="1603"/>
      <c r="AA188" s="1603"/>
      <c r="AB188" s="1604"/>
      <c r="AC188" s="1275" t="s">
        <v>88</v>
      </c>
      <c r="AD188" s="1276"/>
      <c r="AE188" s="1277"/>
    </row>
    <row r="189" spans="1:31" s="52" customFormat="1" ht="20.100000000000001" customHeight="1">
      <c r="A189" s="1605"/>
      <c r="B189" s="1606"/>
      <c r="C189" s="1606"/>
      <c r="D189" s="1606"/>
      <c r="E189" s="1606"/>
      <c r="F189" s="1606"/>
      <c r="G189" s="1606"/>
      <c r="H189" s="1606"/>
      <c r="I189" s="1606"/>
      <c r="J189" s="1606"/>
      <c r="K189" s="1606"/>
      <c r="L189" s="1606"/>
      <c r="M189" s="1606"/>
      <c r="N189" s="1606"/>
      <c r="O189" s="1606"/>
      <c r="P189" s="1606"/>
      <c r="Q189" s="1606"/>
      <c r="R189" s="1606"/>
      <c r="S189" s="1606"/>
      <c r="T189" s="1606"/>
      <c r="U189" s="1606"/>
      <c r="V189" s="1606"/>
      <c r="W189" s="1606"/>
      <c r="X189" s="1606"/>
      <c r="Y189" s="1606"/>
      <c r="Z189" s="1606"/>
      <c r="AA189" s="1606"/>
      <c r="AB189" s="1607"/>
      <c r="AC189" s="1278"/>
      <c r="AD189" s="1279"/>
      <c r="AE189" s="1280"/>
    </row>
    <row r="190" spans="1:31" s="52" customFormat="1" ht="20.100000000000001" customHeight="1">
      <c r="A190" s="1602" t="s">
        <v>764</v>
      </c>
      <c r="B190" s="1603"/>
      <c r="C190" s="1603"/>
      <c r="D190" s="1603"/>
      <c r="E190" s="1603"/>
      <c r="F190" s="1603"/>
      <c r="G190" s="1603"/>
      <c r="H190" s="1603"/>
      <c r="I190" s="1603"/>
      <c r="J190" s="1603"/>
      <c r="K190" s="1603"/>
      <c r="L190" s="1603"/>
      <c r="M190" s="1603"/>
      <c r="N190" s="1603"/>
      <c r="O190" s="1603"/>
      <c r="P190" s="1603"/>
      <c r="Q190" s="1603"/>
      <c r="R190" s="1603"/>
      <c r="S190" s="1603"/>
      <c r="T190" s="1603"/>
      <c r="U190" s="1603"/>
      <c r="V190" s="1603"/>
      <c r="W190" s="1603"/>
      <c r="X190" s="1603"/>
      <c r="Y190" s="1603"/>
      <c r="Z190" s="1603"/>
      <c r="AA190" s="1603"/>
      <c r="AB190" s="1604"/>
      <c r="AC190" s="1275" t="s">
        <v>88</v>
      </c>
      <c r="AD190" s="1276"/>
      <c r="AE190" s="1277"/>
    </row>
    <row r="191" spans="1:31" s="52" customFormat="1" ht="20.100000000000001" customHeight="1">
      <c r="A191" s="1605"/>
      <c r="B191" s="1606"/>
      <c r="C191" s="1606"/>
      <c r="D191" s="1606"/>
      <c r="E191" s="1606"/>
      <c r="F191" s="1606"/>
      <c r="G191" s="1606"/>
      <c r="H191" s="1606"/>
      <c r="I191" s="1606"/>
      <c r="J191" s="1606"/>
      <c r="K191" s="1606"/>
      <c r="L191" s="1606"/>
      <c r="M191" s="1606"/>
      <c r="N191" s="1606"/>
      <c r="O191" s="1606"/>
      <c r="P191" s="1606"/>
      <c r="Q191" s="1606"/>
      <c r="R191" s="1606"/>
      <c r="S191" s="1606"/>
      <c r="T191" s="1606"/>
      <c r="U191" s="1606"/>
      <c r="V191" s="1606"/>
      <c r="W191" s="1606"/>
      <c r="X191" s="1606"/>
      <c r="Y191" s="1606"/>
      <c r="Z191" s="1606"/>
      <c r="AA191" s="1606"/>
      <c r="AB191" s="1607"/>
      <c r="AC191" s="1278"/>
      <c r="AD191" s="1279"/>
      <c r="AE191" s="1280"/>
    </row>
    <row r="192" spans="1:31" ht="20.100000000000001" customHeight="1">
      <c r="A192" s="59"/>
    </row>
    <row r="193" spans="1:33" s="52" customFormat="1" ht="20.100000000000001" customHeight="1">
      <c r="A193" s="1287" t="s">
        <v>585</v>
      </c>
      <c r="B193" s="368"/>
      <c r="C193" s="368"/>
      <c r="D193" s="368"/>
      <c r="E193" s="368"/>
      <c r="F193" s="368"/>
      <c r="G193" s="368"/>
      <c r="H193" s="368"/>
      <c r="I193" s="368"/>
      <c r="J193" s="1288"/>
      <c r="K193" s="1292" t="s">
        <v>586</v>
      </c>
      <c r="L193" s="1293"/>
      <c r="M193" s="1293"/>
      <c r="N193" s="1293"/>
      <c r="O193" s="1293"/>
      <c r="P193" s="1293"/>
      <c r="Q193" s="1293"/>
      <c r="R193" s="1293"/>
      <c r="S193" s="1293"/>
      <c r="T193" s="1293"/>
      <c r="U193" s="1293"/>
      <c r="V193" s="1293"/>
      <c r="W193" s="1293"/>
      <c r="X193" s="1293"/>
      <c r="Y193" s="1293"/>
      <c r="Z193" s="1293"/>
      <c r="AA193" s="1293"/>
      <c r="AB193" s="1293"/>
      <c r="AC193" s="1275" t="s">
        <v>88</v>
      </c>
      <c r="AD193" s="1276"/>
      <c r="AE193" s="1277"/>
      <c r="AG193" s="85" t="s">
        <v>719</v>
      </c>
    </row>
    <row r="194" spans="1:33" s="52" customFormat="1" ht="20.100000000000001" customHeight="1">
      <c r="A194" s="1289"/>
      <c r="B194" s="1290"/>
      <c r="C194" s="1290"/>
      <c r="D194" s="1290"/>
      <c r="E194" s="1290"/>
      <c r="F194" s="1290"/>
      <c r="G194" s="1290"/>
      <c r="H194" s="1290"/>
      <c r="I194" s="1290"/>
      <c r="J194" s="1291"/>
      <c r="K194" s="1294"/>
      <c r="L194" s="1295"/>
      <c r="M194" s="1295"/>
      <c r="N194" s="1295"/>
      <c r="O194" s="1295"/>
      <c r="P194" s="1295"/>
      <c r="Q194" s="1295"/>
      <c r="R194" s="1295"/>
      <c r="S194" s="1295"/>
      <c r="T194" s="1295"/>
      <c r="U194" s="1295"/>
      <c r="V194" s="1295"/>
      <c r="W194" s="1295"/>
      <c r="X194" s="1295"/>
      <c r="Y194" s="1295"/>
      <c r="Z194" s="1295"/>
      <c r="AA194" s="1295"/>
      <c r="AB194" s="1295"/>
      <c r="AC194" s="1278"/>
      <c r="AD194" s="1279"/>
      <c r="AE194" s="1280"/>
    </row>
    <row r="197" spans="1:33" ht="20.100000000000001" customHeight="1">
      <c r="A197" s="59" t="s">
        <v>362</v>
      </c>
    </row>
    <row r="198" spans="1:33" s="57" customFormat="1" ht="19.5" customHeight="1">
      <c r="A198" s="169"/>
      <c r="B198" s="169"/>
      <c r="C198" s="169"/>
      <c r="D198" s="169"/>
      <c r="E198" s="222"/>
      <c r="F198" s="222"/>
      <c r="G198" s="222"/>
      <c r="H198" s="222"/>
      <c r="I198" s="222"/>
      <c r="J198" s="222"/>
      <c r="K198" s="222"/>
      <c r="L198" s="222"/>
      <c r="M198" s="222"/>
      <c r="N198" s="222"/>
      <c r="O198" s="222"/>
      <c r="P198" s="222"/>
      <c r="Q198" s="222"/>
      <c r="R198" s="222"/>
      <c r="S198" s="222"/>
      <c r="T198" s="222"/>
      <c r="U198" s="223"/>
      <c r="V198" s="223"/>
      <c r="W198" s="223"/>
      <c r="X198" s="224"/>
      <c r="Y198" s="224"/>
      <c r="Z198" s="224"/>
      <c r="AA198" s="224"/>
      <c r="AB198" s="224"/>
      <c r="AC198" s="224"/>
      <c r="AD198" s="224"/>
      <c r="AE198" s="224"/>
    </row>
    <row r="199" spans="1:33" s="52" customFormat="1" ht="19.5" customHeight="1">
      <c r="A199" s="1617" t="s">
        <v>590</v>
      </c>
      <c r="B199" s="1618"/>
      <c r="C199" s="1618"/>
      <c r="D199" s="1618"/>
      <c r="E199" s="1618"/>
      <c r="F199" s="1618"/>
      <c r="G199" s="1618"/>
      <c r="H199" s="1618"/>
      <c r="I199" s="1618"/>
      <c r="J199" s="1618"/>
      <c r="K199" s="1618"/>
      <c r="L199" s="1618"/>
      <c r="M199" s="1618"/>
      <c r="N199" s="1618"/>
      <c r="O199" s="1618"/>
      <c r="P199" s="1618"/>
      <c r="Q199" s="1618"/>
      <c r="R199" s="1618"/>
      <c r="S199" s="1618"/>
      <c r="T199" s="1618"/>
      <c r="U199" s="1618"/>
      <c r="V199" s="1618"/>
      <c r="W199" s="1618"/>
      <c r="X199" s="1618"/>
      <c r="Y199" s="1618"/>
      <c r="Z199" s="1618"/>
      <c r="AA199" s="1618"/>
      <c r="AB199" s="1618"/>
      <c r="AC199" s="1618"/>
      <c r="AD199" s="1618"/>
      <c r="AE199" s="1619"/>
    </row>
    <row r="200" spans="1:33" s="52" customFormat="1" ht="19.5" customHeight="1">
      <c r="A200" s="1617"/>
      <c r="B200" s="1618"/>
      <c r="C200" s="1618"/>
      <c r="D200" s="1618"/>
      <c r="E200" s="1618"/>
      <c r="F200" s="1618"/>
      <c r="G200" s="1618"/>
      <c r="H200" s="1618"/>
      <c r="I200" s="1618"/>
      <c r="J200" s="1618"/>
      <c r="K200" s="1618"/>
      <c r="L200" s="1618"/>
      <c r="M200" s="1618"/>
      <c r="N200" s="1618"/>
      <c r="O200" s="1618"/>
      <c r="P200" s="1618"/>
      <c r="Q200" s="1618"/>
      <c r="R200" s="1618"/>
      <c r="S200" s="1618"/>
      <c r="T200" s="1618"/>
      <c r="U200" s="1618"/>
      <c r="V200" s="1618"/>
      <c r="W200" s="1618"/>
      <c r="X200" s="1618"/>
      <c r="Y200" s="1618"/>
      <c r="Z200" s="1618"/>
      <c r="AA200" s="1618"/>
      <c r="AB200" s="1618"/>
      <c r="AC200" s="1618"/>
      <c r="AD200" s="1618"/>
      <c r="AE200" s="1619"/>
    </row>
    <row r="201" spans="1:33" s="52" customFormat="1" ht="19.5" customHeight="1">
      <c r="A201" s="1822" t="s">
        <v>363</v>
      </c>
      <c r="B201" s="1823"/>
      <c r="C201" s="1823"/>
      <c r="D201" s="1823"/>
      <c r="E201" s="1823"/>
      <c r="F201" s="1823"/>
      <c r="G201" s="1823"/>
      <c r="H201" s="1823"/>
      <c r="I201" s="1823"/>
      <c r="J201" s="1823"/>
      <c r="K201" s="1823"/>
      <c r="L201" s="1823"/>
      <c r="M201" s="1823"/>
      <c r="N201" s="1823"/>
      <c r="O201" s="1823"/>
      <c r="P201" s="1823"/>
      <c r="Q201" s="1823"/>
      <c r="R201" s="1823"/>
      <c r="S201" s="1823"/>
      <c r="T201" s="1823"/>
      <c r="U201" s="1823"/>
      <c r="V201" s="1823"/>
      <c r="W201" s="1823"/>
      <c r="X201" s="1823"/>
      <c r="Y201" s="1823"/>
      <c r="Z201" s="1823"/>
      <c r="AA201" s="1823"/>
      <c r="AB201" s="1823"/>
      <c r="AC201" s="1823"/>
      <c r="AD201" s="1823"/>
      <c r="AE201" s="1824"/>
      <c r="AG201" s="85" t="s">
        <v>706</v>
      </c>
    </row>
    <row r="202" spans="1:33" s="52" customFormat="1" ht="19.5" customHeight="1">
      <c r="A202" s="1825"/>
      <c r="B202" s="1826"/>
      <c r="C202" s="1826"/>
      <c r="D202" s="1826"/>
      <c r="E202" s="1826"/>
      <c r="F202" s="1826"/>
      <c r="G202" s="1826"/>
      <c r="H202" s="1826"/>
      <c r="I202" s="1826"/>
      <c r="J202" s="1826"/>
      <c r="K202" s="1826"/>
      <c r="L202" s="1826"/>
      <c r="M202" s="1826"/>
      <c r="N202" s="1826"/>
      <c r="O202" s="1826"/>
      <c r="P202" s="1826"/>
      <c r="Q202" s="1826"/>
      <c r="R202" s="1826"/>
      <c r="S202" s="1826"/>
      <c r="T202" s="1826"/>
      <c r="U202" s="1826"/>
      <c r="V202" s="1826"/>
      <c r="W202" s="1826"/>
      <c r="X202" s="1826"/>
      <c r="Y202" s="1826"/>
      <c r="Z202" s="1826"/>
      <c r="AA202" s="1826"/>
      <c r="AB202" s="1826"/>
      <c r="AC202" s="1826"/>
      <c r="AD202" s="1826"/>
      <c r="AE202" s="1827"/>
    </row>
    <row r="203" spans="1:33" ht="19.350000000000001" customHeight="1">
      <c r="A203" s="1828"/>
      <c r="B203" s="1828"/>
      <c r="C203" s="1828"/>
      <c r="D203" s="1828"/>
      <c r="E203" s="1828"/>
      <c r="F203" s="1828"/>
      <c r="G203" s="1828"/>
      <c r="H203" s="1828"/>
      <c r="I203" s="1828"/>
      <c r="J203" s="1828"/>
      <c r="K203" s="1828"/>
      <c r="L203" s="1828"/>
      <c r="M203" s="1828"/>
      <c r="N203" s="1828"/>
      <c r="O203" s="1828"/>
      <c r="P203" s="1828"/>
      <c r="Q203" s="1828"/>
      <c r="R203" s="1828"/>
      <c r="S203" s="1828"/>
      <c r="T203" s="1828"/>
      <c r="U203" s="1828"/>
      <c r="V203" s="1828"/>
      <c r="W203" s="1828"/>
      <c r="X203" s="1828"/>
      <c r="Y203" s="1828"/>
      <c r="Z203" s="1828"/>
      <c r="AA203" s="1828"/>
      <c r="AB203" s="1828"/>
      <c r="AC203" s="1828"/>
      <c r="AD203" s="1828"/>
      <c r="AE203" s="1828"/>
    </row>
    <row r="204" spans="1:33" ht="19.350000000000001" customHeight="1">
      <c r="A204" s="1783" t="s">
        <v>588</v>
      </c>
      <c r="B204" s="1784"/>
      <c r="C204" s="1784"/>
      <c r="D204" s="1784"/>
      <c r="E204" s="1784"/>
      <c r="F204" s="1784"/>
      <c r="G204" s="1784"/>
      <c r="H204" s="1784"/>
      <c r="I204" s="1784"/>
      <c r="J204" s="1784"/>
      <c r="K204" s="1784"/>
      <c r="L204" s="1784"/>
      <c r="M204" s="1784"/>
      <c r="N204" s="1784"/>
      <c r="O204" s="1784"/>
      <c r="P204" s="1784"/>
      <c r="Q204" s="1784"/>
      <c r="R204" s="1784"/>
      <c r="S204" s="1784"/>
      <c r="T204" s="1784"/>
      <c r="U204" s="1784"/>
      <c r="V204" s="1784"/>
      <c r="W204" s="1784"/>
      <c r="X204" s="1784"/>
      <c r="Y204" s="1784"/>
      <c r="Z204" s="1784"/>
      <c r="AA204" s="1784"/>
      <c r="AB204" s="1784"/>
      <c r="AC204" s="1784"/>
      <c r="AD204" s="1784"/>
      <c r="AE204" s="1785"/>
    </row>
    <row r="205" spans="1:33" s="99" customFormat="1" ht="20.100000000000001" customHeight="1">
      <c r="A205" s="1818" t="s">
        <v>364</v>
      </c>
      <c r="B205" s="1819"/>
      <c r="C205" s="1819"/>
      <c r="D205" s="1819"/>
      <c r="E205" s="1819"/>
      <c r="F205" s="1819"/>
      <c r="G205" s="1819"/>
      <c r="H205" s="1819"/>
      <c r="I205" s="1819"/>
      <c r="J205" s="1819"/>
      <c r="K205" s="1819"/>
      <c r="L205" s="1819"/>
      <c r="M205" s="1819"/>
      <c r="N205" s="1819"/>
      <c r="O205" s="1819"/>
      <c r="P205" s="1819"/>
      <c r="Q205" s="1819"/>
      <c r="R205" s="1819"/>
      <c r="S205" s="1819"/>
      <c r="T205" s="1819"/>
      <c r="U205" s="1819"/>
      <c r="V205" s="1819"/>
      <c r="W205" s="1819"/>
      <c r="X205" s="1819"/>
      <c r="Y205" s="1819"/>
      <c r="Z205" s="1819"/>
      <c r="AA205" s="1819"/>
      <c r="AB205" s="1819"/>
      <c r="AC205" s="1275" t="s">
        <v>88</v>
      </c>
      <c r="AD205" s="1276"/>
      <c r="AE205" s="1277"/>
      <c r="AG205" s="85" t="s">
        <v>707</v>
      </c>
    </row>
    <row r="206" spans="1:33" s="52" customFormat="1" ht="20.100000000000001" customHeight="1">
      <c r="A206" s="1820"/>
      <c r="B206" s="1821"/>
      <c r="C206" s="1821"/>
      <c r="D206" s="1821"/>
      <c r="E206" s="1821"/>
      <c r="F206" s="1821"/>
      <c r="G206" s="1821"/>
      <c r="H206" s="1821"/>
      <c r="I206" s="1821"/>
      <c r="J206" s="1821"/>
      <c r="K206" s="1821"/>
      <c r="L206" s="1821"/>
      <c r="M206" s="1821"/>
      <c r="N206" s="1821"/>
      <c r="O206" s="1821"/>
      <c r="P206" s="1821"/>
      <c r="Q206" s="1821"/>
      <c r="R206" s="1821"/>
      <c r="S206" s="1821"/>
      <c r="T206" s="1821"/>
      <c r="U206" s="1821"/>
      <c r="V206" s="1821"/>
      <c r="W206" s="1821"/>
      <c r="X206" s="1821"/>
      <c r="Y206" s="1821"/>
      <c r="Z206" s="1821"/>
      <c r="AA206" s="1821"/>
      <c r="AB206" s="1821"/>
      <c r="AC206" s="1278"/>
      <c r="AD206" s="1279"/>
      <c r="AE206" s="1280"/>
      <c r="AG206" s="85" t="s">
        <v>708</v>
      </c>
    </row>
    <row r="207" spans="1:33" s="99" customFormat="1" ht="20.100000000000001" customHeight="1">
      <c r="A207" s="1818" t="s">
        <v>365</v>
      </c>
      <c r="B207" s="1819"/>
      <c r="C207" s="1819"/>
      <c r="D207" s="1819"/>
      <c r="E207" s="1819"/>
      <c r="F207" s="1819"/>
      <c r="G207" s="1819"/>
      <c r="H207" s="1819"/>
      <c r="I207" s="1819"/>
      <c r="J207" s="1819"/>
      <c r="K207" s="1819"/>
      <c r="L207" s="1819"/>
      <c r="M207" s="1819"/>
      <c r="N207" s="1819"/>
      <c r="O207" s="1819"/>
      <c r="P207" s="1819"/>
      <c r="Q207" s="1819"/>
      <c r="R207" s="1819"/>
      <c r="S207" s="1819"/>
      <c r="T207" s="1819"/>
      <c r="U207" s="1819"/>
      <c r="V207" s="1819"/>
      <c r="W207" s="1819"/>
      <c r="X207" s="1819"/>
      <c r="Y207" s="1819"/>
      <c r="Z207" s="1819"/>
      <c r="AA207" s="1819"/>
      <c r="AB207" s="1819"/>
      <c r="AC207" s="1275" t="s">
        <v>88</v>
      </c>
      <c r="AD207" s="1276"/>
      <c r="AE207" s="1277"/>
      <c r="AG207" s="85" t="s">
        <v>709</v>
      </c>
    </row>
    <row r="208" spans="1:33" s="52" customFormat="1" ht="20.100000000000001" customHeight="1">
      <c r="A208" s="1820"/>
      <c r="B208" s="1821"/>
      <c r="C208" s="1821"/>
      <c r="D208" s="1821"/>
      <c r="E208" s="1821"/>
      <c r="F208" s="1821"/>
      <c r="G208" s="1821"/>
      <c r="H208" s="1821"/>
      <c r="I208" s="1821"/>
      <c r="J208" s="1821"/>
      <c r="K208" s="1821"/>
      <c r="L208" s="1821"/>
      <c r="M208" s="1821"/>
      <c r="N208" s="1821"/>
      <c r="O208" s="1821"/>
      <c r="P208" s="1821"/>
      <c r="Q208" s="1821"/>
      <c r="R208" s="1821"/>
      <c r="S208" s="1821"/>
      <c r="T208" s="1821"/>
      <c r="U208" s="1821"/>
      <c r="V208" s="1821"/>
      <c r="W208" s="1821"/>
      <c r="X208" s="1821"/>
      <c r="Y208" s="1821"/>
      <c r="Z208" s="1821"/>
      <c r="AA208" s="1821"/>
      <c r="AB208" s="1821"/>
      <c r="AC208" s="1278"/>
      <c r="AD208" s="1279"/>
      <c r="AE208" s="1280"/>
      <c r="AG208" s="85" t="s">
        <v>710</v>
      </c>
    </row>
    <row r="209" spans="1:33" s="57" customFormat="1" ht="19.5" customHeight="1">
      <c r="A209" s="169"/>
      <c r="B209" s="169"/>
      <c r="C209" s="169"/>
      <c r="D209" s="169"/>
      <c r="E209" s="222"/>
      <c r="F209" s="222"/>
      <c r="G209" s="222"/>
      <c r="H209" s="222"/>
      <c r="I209" s="222"/>
      <c r="J209" s="222"/>
      <c r="K209" s="222"/>
      <c r="L209" s="222"/>
      <c r="M209" s="222"/>
      <c r="N209" s="222"/>
      <c r="O209" s="222"/>
      <c r="P209" s="222"/>
      <c r="Q209" s="222"/>
      <c r="R209" s="222"/>
      <c r="S209" s="222"/>
      <c r="T209" s="222"/>
      <c r="U209" s="223"/>
      <c r="V209" s="223"/>
      <c r="W209" s="223"/>
      <c r="X209" s="224"/>
      <c r="Y209" s="224"/>
      <c r="Z209" s="224"/>
      <c r="AA209" s="224"/>
      <c r="AB209" s="224"/>
      <c r="AC209" s="224"/>
      <c r="AD209" s="224"/>
      <c r="AE209" s="224"/>
      <c r="AG209" s="85" t="s">
        <v>711</v>
      </c>
    </row>
    <row r="210" spans="1:33" s="52" customFormat="1" ht="19.5" customHeight="1">
      <c r="A210" s="1617" t="s">
        <v>589</v>
      </c>
      <c r="B210" s="1618"/>
      <c r="C210" s="1618"/>
      <c r="D210" s="1618"/>
      <c r="E210" s="1618"/>
      <c r="F210" s="1618"/>
      <c r="G210" s="1618"/>
      <c r="H210" s="1618"/>
      <c r="I210" s="1618"/>
      <c r="J210" s="1618"/>
      <c r="K210" s="1618"/>
      <c r="L210" s="1618"/>
      <c r="M210" s="1618"/>
      <c r="N210" s="1618"/>
      <c r="O210" s="1618"/>
      <c r="P210" s="1618"/>
      <c r="Q210" s="1618"/>
      <c r="R210" s="1618"/>
      <c r="S210" s="1618"/>
      <c r="T210" s="1618"/>
      <c r="U210" s="1618"/>
      <c r="V210" s="1618"/>
      <c r="W210" s="1618"/>
      <c r="X210" s="1618"/>
      <c r="Y210" s="1618"/>
      <c r="Z210" s="1618"/>
      <c r="AA210" s="1618"/>
      <c r="AB210" s="1618"/>
      <c r="AC210" s="1618"/>
      <c r="AD210" s="1618"/>
      <c r="AE210" s="1619"/>
    </row>
    <row r="211" spans="1:33" s="52" customFormat="1" ht="19.5" customHeight="1">
      <c r="A211" s="1617"/>
      <c r="B211" s="1618"/>
      <c r="C211" s="1618"/>
      <c r="D211" s="1618"/>
      <c r="E211" s="1618"/>
      <c r="F211" s="1618"/>
      <c r="G211" s="1618"/>
      <c r="H211" s="1618"/>
      <c r="I211" s="1618"/>
      <c r="J211" s="1618"/>
      <c r="K211" s="1618"/>
      <c r="L211" s="1618"/>
      <c r="M211" s="1618"/>
      <c r="N211" s="1618"/>
      <c r="O211" s="1618"/>
      <c r="P211" s="1618"/>
      <c r="Q211" s="1618"/>
      <c r="R211" s="1618"/>
      <c r="S211" s="1618"/>
      <c r="T211" s="1618"/>
      <c r="U211" s="1618"/>
      <c r="V211" s="1618"/>
      <c r="W211" s="1618"/>
      <c r="X211" s="1618"/>
      <c r="Y211" s="1618"/>
      <c r="Z211" s="1618"/>
      <c r="AA211" s="1618"/>
      <c r="AB211" s="1618"/>
      <c r="AC211" s="1618"/>
      <c r="AD211" s="1618"/>
      <c r="AE211" s="1619"/>
    </row>
    <row r="212" spans="1:33" s="52" customFormat="1" ht="19.5" customHeight="1">
      <c r="A212" s="1802" t="s">
        <v>779</v>
      </c>
      <c r="B212" s="1803"/>
      <c r="C212" s="1803"/>
      <c r="D212" s="1803"/>
      <c r="E212" s="1803"/>
      <c r="F212" s="1803"/>
      <c r="G212" s="1803"/>
      <c r="H212" s="1803"/>
      <c r="I212" s="1803"/>
      <c r="J212" s="1803"/>
      <c r="K212" s="1803"/>
      <c r="L212" s="1803"/>
      <c r="M212" s="1803"/>
      <c r="N212" s="1803"/>
      <c r="O212" s="1803"/>
      <c r="P212" s="1803"/>
      <c r="Q212" s="1803"/>
      <c r="R212" s="1803"/>
      <c r="S212" s="1803"/>
      <c r="T212" s="1803"/>
      <c r="U212" s="1803"/>
      <c r="V212" s="1803"/>
      <c r="W212" s="1803"/>
      <c r="X212" s="1803"/>
      <c r="Y212" s="1803"/>
      <c r="Z212" s="1803"/>
      <c r="AA212" s="1803"/>
      <c r="AB212" s="1803"/>
      <c r="AC212" s="1803"/>
      <c r="AD212" s="1803"/>
      <c r="AE212" s="1804"/>
      <c r="AG212" s="85" t="s">
        <v>712</v>
      </c>
    </row>
    <row r="213" spans="1:33" s="52" customFormat="1" ht="19.5" customHeight="1">
      <c r="A213" s="1802"/>
      <c r="B213" s="1803"/>
      <c r="C213" s="1803"/>
      <c r="D213" s="1803"/>
      <c r="E213" s="1803"/>
      <c r="F213" s="1803"/>
      <c r="G213" s="1803"/>
      <c r="H213" s="1803"/>
      <c r="I213" s="1803"/>
      <c r="J213" s="1803"/>
      <c r="K213" s="1803"/>
      <c r="L213" s="1803"/>
      <c r="M213" s="1803"/>
      <c r="N213" s="1803"/>
      <c r="O213" s="1803"/>
      <c r="P213" s="1803"/>
      <c r="Q213" s="1803"/>
      <c r="R213" s="1803"/>
      <c r="S213" s="1803"/>
      <c r="T213" s="1803"/>
      <c r="U213" s="1803"/>
      <c r="V213" s="1803"/>
      <c r="W213" s="1803"/>
      <c r="X213" s="1803"/>
      <c r="Y213" s="1803"/>
      <c r="Z213" s="1803"/>
      <c r="AA213" s="1803"/>
      <c r="AB213" s="1803"/>
      <c r="AC213" s="1803"/>
      <c r="AD213" s="1803"/>
      <c r="AE213" s="1804"/>
    </row>
    <row r="214" spans="1:33" s="52" customFormat="1" ht="19.5" customHeight="1">
      <c r="A214" s="1802"/>
      <c r="B214" s="1803"/>
      <c r="C214" s="1803"/>
      <c r="D214" s="1803"/>
      <c r="E214" s="1803"/>
      <c r="F214" s="1803"/>
      <c r="G214" s="1803"/>
      <c r="H214" s="1803"/>
      <c r="I214" s="1803"/>
      <c r="J214" s="1803"/>
      <c r="K214" s="1803"/>
      <c r="L214" s="1803"/>
      <c r="M214" s="1803"/>
      <c r="N214" s="1803"/>
      <c r="O214" s="1803"/>
      <c r="P214" s="1803"/>
      <c r="Q214" s="1803"/>
      <c r="R214" s="1803"/>
      <c r="S214" s="1803"/>
      <c r="T214" s="1803"/>
      <c r="U214" s="1803"/>
      <c r="V214" s="1803"/>
      <c r="W214" s="1803"/>
      <c r="X214" s="1803"/>
      <c r="Y214" s="1803"/>
      <c r="Z214" s="1803"/>
      <c r="AA214" s="1803"/>
      <c r="AB214" s="1803"/>
      <c r="AC214" s="1803"/>
      <c r="AD214" s="1803"/>
      <c r="AE214" s="1804"/>
    </row>
    <row r="215" spans="1:33" s="52" customFormat="1" ht="19.5" customHeight="1">
      <c r="A215" s="1802"/>
      <c r="B215" s="1803"/>
      <c r="C215" s="1803"/>
      <c r="D215" s="1803"/>
      <c r="E215" s="1803"/>
      <c r="F215" s="1803"/>
      <c r="G215" s="1803"/>
      <c r="H215" s="1803"/>
      <c r="I215" s="1803"/>
      <c r="J215" s="1803"/>
      <c r="K215" s="1803"/>
      <c r="L215" s="1803"/>
      <c r="M215" s="1803"/>
      <c r="N215" s="1803"/>
      <c r="O215" s="1803"/>
      <c r="P215" s="1803"/>
      <c r="Q215" s="1803"/>
      <c r="R215" s="1803"/>
      <c r="S215" s="1803"/>
      <c r="T215" s="1803"/>
      <c r="U215" s="1803"/>
      <c r="V215" s="1803"/>
      <c r="W215" s="1803"/>
      <c r="X215" s="1803"/>
      <c r="Y215" s="1803"/>
      <c r="Z215" s="1803"/>
      <c r="AA215" s="1803"/>
      <c r="AB215" s="1803"/>
      <c r="AC215" s="1803"/>
      <c r="AD215" s="1803"/>
      <c r="AE215" s="1804"/>
    </row>
    <row r="216" spans="1:33" s="52" customFormat="1" ht="18.75" customHeight="1">
      <c r="A216" s="1613" t="s">
        <v>591</v>
      </c>
      <c r="B216" s="1614"/>
      <c r="C216" s="1614"/>
      <c r="D216" s="1614"/>
      <c r="E216" s="1614"/>
      <c r="F216" s="1614"/>
      <c r="G216" s="1614"/>
      <c r="H216" s="1614"/>
      <c r="I216" s="1614"/>
      <c r="J216" s="1614"/>
      <c r="K216" s="1614"/>
      <c r="L216" s="1614"/>
      <c r="M216" s="1614"/>
      <c r="N216" s="1614"/>
      <c r="O216" s="1614"/>
      <c r="P216" s="1614"/>
      <c r="Q216" s="1614"/>
      <c r="R216" s="1614"/>
      <c r="S216" s="1614"/>
      <c r="T216" s="1614"/>
      <c r="U216" s="1614"/>
      <c r="V216" s="1614"/>
      <c r="W216" s="1614"/>
      <c r="X216" s="1614"/>
      <c r="Y216" s="1614"/>
      <c r="Z216" s="1614"/>
      <c r="AA216" s="1614"/>
      <c r="AB216" s="1614"/>
      <c r="AC216" s="1614"/>
      <c r="AD216" s="1614"/>
      <c r="AE216" s="1615"/>
    </row>
    <row r="217" spans="1:33" s="52" customFormat="1" ht="19.5" customHeight="1">
      <c r="A217" s="1802" t="s">
        <v>780</v>
      </c>
      <c r="B217" s="1803"/>
      <c r="C217" s="1803"/>
      <c r="D217" s="1803"/>
      <c r="E217" s="1803"/>
      <c r="F217" s="1803"/>
      <c r="G217" s="1803"/>
      <c r="H217" s="1803"/>
      <c r="I217" s="1803"/>
      <c r="J217" s="1803"/>
      <c r="K217" s="1803"/>
      <c r="L217" s="1803"/>
      <c r="M217" s="1803"/>
      <c r="N217" s="1803"/>
      <c r="O217" s="1803"/>
      <c r="P217" s="1803"/>
      <c r="Q217" s="1803"/>
      <c r="R217" s="1803"/>
      <c r="S217" s="1803"/>
      <c r="T217" s="1803"/>
      <c r="U217" s="1803"/>
      <c r="V217" s="1803"/>
      <c r="W217" s="1803"/>
      <c r="X217" s="1803"/>
      <c r="Y217" s="1803"/>
      <c r="Z217" s="1803"/>
      <c r="AA217" s="1803"/>
      <c r="AB217" s="1803"/>
      <c r="AC217" s="1803"/>
      <c r="AD217" s="1803"/>
      <c r="AE217" s="1804"/>
    </row>
    <row r="218" spans="1:33" s="52" customFormat="1" ht="19.5" customHeight="1">
      <c r="A218" s="1802"/>
      <c r="B218" s="1803"/>
      <c r="C218" s="1803"/>
      <c r="D218" s="1803"/>
      <c r="E218" s="1803"/>
      <c r="F218" s="1803"/>
      <c r="G218" s="1803"/>
      <c r="H218" s="1803"/>
      <c r="I218" s="1803"/>
      <c r="J218" s="1803"/>
      <c r="K218" s="1803"/>
      <c r="L218" s="1803"/>
      <c r="M218" s="1803"/>
      <c r="N218" s="1803"/>
      <c r="O218" s="1803"/>
      <c r="P218" s="1803"/>
      <c r="Q218" s="1803"/>
      <c r="R218" s="1803"/>
      <c r="S218" s="1803"/>
      <c r="T218" s="1803"/>
      <c r="U218" s="1803"/>
      <c r="V218" s="1803"/>
      <c r="W218" s="1803"/>
      <c r="X218" s="1803"/>
      <c r="Y218" s="1803"/>
      <c r="Z218" s="1803"/>
      <c r="AA218" s="1803"/>
      <c r="AB218" s="1803"/>
      <c r="AC218" s="1803"/>
      <c r="AD218" s="1803"/>
      <c r="AE218" s="1804"/>
    </row>
    <row r="219" spans="1:33" s="52" customFormat="1" ht="19.5" customHeight="1">
      <c r="A219" s="1613" t="s">
        <v>592</v>
      </c>
      <c r="B219" s="1614"/>
      <c r="C219" s="1614"/>
      <c r="D219" s="1614"/>
      <c r="E219" s="1614"/>
      <c r="F219" s="1614"/>
      <c r="G219" s="1614"/>
      <c r="H219" s="1614"/>
      <c r="I219" s="1614"/>
      <c r="J219" s="1614"/>
      <c r="K219" s="1614"/>
      <c r="L219" s="1614"/>
      <c r="M219" s="1614"/>
      <c r="N219" s="1614"/>
      <c r="O219" s="1614"/>
      <c r="P219" s="1614"/>
      <c r="Q219" s="1614"/>
      <c r="R219" s="1614"/>
      <c r="S219" s="1614"/>
      <c r="T219" s="1614"/>
      <c r="U219" s="1614"/>
      <c r="V219" s="1614"/>
      <c r="W219" s="1614"/>
      <c r="X219" s="1614"/>
      <c r="Y219" s="1614"/>
      <c r="Z219" s="1614"/>
      <c r="AA219" s="1614"/>
      <c r="AB219" s="1614"/>
      <c r="AC219" s="1614"/>
      <c r="AD219" s="1614"/>
      <c r="AE219" s="1615"/>
    </row>
    <row r="220" spans="1:33" s="52" customFormat="1" ht="19.5" customHeight="1">
      <c r="A220" s="1802" t="s">
        <v>781</v>
      </c>
      <c r="B220" s="1803"/>
      <c r="C220" s="1803"/>
      <c r="D220" s="1803"/>
      <c r="E220" s="1803"/>
      <c r="F220" s="1803"/>
      <c r="G220" s="1803"/>
      <c r="H220" s="1803"/>
      <c r="I220" s="1803"/>
      <c r="J220" s="1803"/>
      <c r="K220" s="1803"/>
      <c r="L220" s="1803"/>
      <c r="M220" s="1803"/>
      <c r="N220" s="1803"/>
      <c r="O220" s="1803"/>
      <c r="P220" s="1803"/>
      <c r="Q220" s="1803"/>
      <c r="R220" s="1803"/>
      <c r="S220" s="1803"/>
      <c r="T220" s="1803"/>
      <c r="U220" s="1803"/>
      <c r="V220" s="1803"/>
      <c r="W220" s="1803"/>
      <c r="X220" s="1803"/>
      <c r="Y220" s="1803"/>
      <c r="Z220" s="1803"/>
      <c r="AA220" s="1803"/>
      <c r="AB220" s="1803"/>
      <c r="AC220" s="1803"/>
      <c r="AD220" s="1803"/>
      <c r="AE220" s="1804"/>
    </row>
    <row r="221" spans="1:33" s="52" customFormat="1" ht="19.5" customHeight="1">
      <c r="A221" s="1802"/>
      <c r="B221" s="1803"/>
      <c r="C221" s="1803"/>
      <c r="D221" s="1803"/>
      <c r="E221" s="1803"/>
      <c r="F221" s="1803"/>
      <c r="G221" s="1803"/>
      <c r="H221" s="1803"/>
      <c r="I221" s="1803"/>
      <c r="J221" s="1803"/>
      <c r="K221" s="1803"/>
      <c r="L221" s="1803"/>
      <c r="M221" s="1803"/>
      <c r="N221" s="1803"/>
      <c r="O221" s="1803"/>
      <c r="P221" s="1803"/>
      <c r="Q221" s="1803"/>
      <c r="R221" s="1803"/>
      <c r="S221" s="1803"/>
      <c r="T221" s="1803"/>
      <c r="U221" s="1803"/>
      <c r="V221" s="1803"/>
      <c r="W221" s="1803"/>
      <c r="X221" s="1803"/>
      <c r="Y221" s="1803"/>
      <c r="Z221" s="1803"/>
      <c r="AA221" s="1803"/>
      <c r="AB221" s="1803"/>
      <c r="AC221" s="1803"/>
      <c r="AD221" s="1803"/>
      <c r="AE221" s="1804"/>
    </row>
    <row r="222" spans="1:33" s="52" customFormat="1" ht="20.100000000000001" customHeight="1">
      <c r="A222" s="1617" t="s">
        <v>593</v>
      </c>
      <c r="B222" s="1618"/>
      <c r="C222" s="1618"/>
      <c r="D222" s="1618"/>
      <c r="E222" s="1618"/>
      <c r="F222" s="1618"/>
      <c r="G222" s="1618"/>
      <c r="H222" s="1618"/>
      <c r="I222" s="1618"/>
      <c r="J222" s="1618"/>
      <c r="K222" s="1618"/>
      <c r="L222" s="1618"/>
      <c r="M222" s="1618"/>
      <c r="N222" s="1618"/>
      <c r="O222" s="1618"/>
      <c r="P222" s="1618"/>
      <c r="Q222" s="1618"/>
      <c r="R222" s="1618"/>
      <c r="S222" s="1618"/>
      <c r="T222" s="1618"/>
      <c r="U222" s="1618"/>
      <c r="V222" s="1618"/>
      <c r="W222" s="1618"/>
      <c r="X222" s="1618"/>
      <c r="Y222" s="1618"/>
      <c r="Z222" s="1618"/>
      <c r="AA222" s="1618"/>
      <c r="AB222" s="1618"/>
      <c r="AC222" s="1618"/>
      <c r="AD222" s="1618"/>
      <c r="AE222" s="1619"/>
    </row>
    <row r="223" spans="1:33" s="52" customFormat="1" ht="20.100000000000001" customHeight="1">
      <c r="A223" s="1617"/>
      <c r="B223" s="1618"/>
      <c r="C223" s="1618"/>
      <c r="D223" s="1618"/>
      <c r="E223" s="1618"/>
      <c r="F223" s="1618"/>
      <c r="G223" s="1618"/>
      <c r="H223" s="1618"/>
      <c r="I223" s="1618"/>
      <c r="J223" s="1618"/>
      <c r="K223" s="1618"/>
      <c r="L223" s="1618"/>
      <c r="M223" s="1618"/>
      <c r="N223" s="1618"/>
      <c r="O223" s="1618"/>
      <c r="P223" s="1618"/>
      <c r="Q223" s="1618"/>
      <c r="R223" s="1618"/>
      <c r="S223" s="1618"/>
      <c r="T223" s="1618"/>
      <c r="U223" s="1618"/>
      <c r="V223" s="1618"/>
      <c r="W223" s="1618"/>
      <c r="X223" s="1618"/>
      <c r="Y223" s="1618"/>
      <c r="Z223" s="1618"/>
      <c r="AA223" s="1618"/>
      <c r="AB223" s="1618"/>
      <c r="AC223" s="1618"/>
      <c r="AD223" s="1618"/>
      <c r="AE223" s="1619"/>
    </row>
    <row r="224" spans="1:33" s="52" customFormat="1" ht="18.75" customHeight="1">
      <c r="A224" s="1617"/>
      <c r="B224" s="1618"/>
      <c r="C224" s="1618"/>
      <c r="D224" s="1618"/>
      <c r="E224" s="1618"/>
      <c r="F224" s="1618"/>
      <c r="G224" s="1618"/>
      <c r="H224" s="1618"/>
      <c r="I224" s="1618"/>
      <c r="J224" s="1618"/>
      <c r="K224" s="1618"/>
      <c r="L224" s="1618"/>
      <c r="M224" s="1618"/>
      <c r="N224" s="1618"/>
      <c r="O224" s="1618"/>
      <c r="P224" s="1618"/>
      <c r="Q224" s="1618"/>
      <c r="R224" s="1618"/>
      <c r="S224" s="1618"/>
      <c r="T224" s="1618"/>
      <c r="U224" s="1618"/>
      <c r="V224" s="1618"/>
      <c r="W224" s="1618"/>
      <c r="X224" s="1618"/>
      <c r="Y224" s="1618"/>
      <c r="Z224" s="1618"/>
      <c r="AA224" s="1618"/>
      <c r="AB224" s="1618"/>
      <c r="AC224" s="1618"/>
      <c r="AD224" s="1618"/>
      <c r="AE224" s="1619"/>
    </row>
    <row r="225" spans="1:33" s="52" customFormat="1" ht="19.5" customHeight="1">
      <c r="A225" s="1802" t="s">
        <v>782</v>
      </c>
      <c r="B225" s="1803"/>
      <c r="C225" s="1803"/>
      <c r="D225" s="1803"/>
      <c r="E225" s="1803"/>
      <c r="F225" s="1803"/>
      <c r="G225" s="1803"/>
      <c r="H225" s="1803"/>
      <c r="I225" s="1803"/>
      <c r="J225" s="1803"/>
      <c r="K225" s="1803"/>
      <c r="L225" s="1803"/>
      <c r="M225" s="1803"/>
      <c r="N225" s="1803"/>
      <c r="O225" s="1803"/>
      <c r="P225" s="1803"/>
      <c r="Q225" s="1803"/>
      <c r="R225" s="1803"/>
      <c r="S225" s="1803"/>
      <c r="T225" s="1803"/>
      <c r="U225" s="1803"/>
      <c r="V225" s="1803"/>
      <c r="W225" s="1803"/>
      <c r="X225" s="1803"/>
      <c r="Y225" s="1803"/>
      <c r="Z225" s="1803"/>
      <c r="AA225" s="1803"/>
      <c r="AB225" s="1803"/>
      <c r="AC225" s="1803"/>
      <c r="AD225" s="1803"/>
      <c r="AE225" s="1804"/>
    </row>
    <row r="226" spans="1:33" s="52" customFormat="1" ht="19.5" customHeight="1">
      <c r="A226" s="1802"/>
      <c r="B226" s="1803"/>
      <c r="C226" s="1803"/>
      <c r="D226" s="1803"/>
      <c r="E226" s="1803"/>
      <c r="F226" s="1803"/>
      <c r="G226" s="1803"/>
      <c r="H226" s="1803"/>
      <c r="I226" s="1803"/>
      <c r="J226" s="1803"/>
      <c r="K226" s="1803"/>
      <c r="L226" s="1803"/>
      <c r="M226" s="1803"/>
      <c r="N226" s="1803"/>
      <c r="O226" s="1803"/>
      <c r="P226" s="1803"/>
      <c r="Q226" s="1803"/>
      <c r="R226" s="1803"/>
      <c r="S226" s="1803"/>
      <c r="T226" s="1803"/>
      <c r="U226" s="1803"/>
      <c r="V226" s="1803"/>
      <c r="W226" s="1803"/>
      <c r="X226" s="1803"/>
      <c r="Y226" s="1803"/>
      <c r="Z226" s="1803"/>
      <c r="AA226" s="1803"/>
      <c r="AB226" s="1803"/>
      <c r="AC226" s="1803"/>
      <c r="AD226" s="1803"/>
      <c r="AE226" s="1804"/>
    </row>
    <row r="227" spans="1:33" s="52" customFormat="1" ht="19.5" customHeight="1">
      <c r="A227" s="1613" t="s">
        <v>594</v>
      </c>
      <c r="B227" s="1614"/>
      <c r="C227" s="1614"/>
      <c r="D227" s="1614"/>
      <c r="E227" s="1614"/>
      <c r="F227" s="1614"/>
      <c r="G227" s="1614"/>
      <c r="H227" s="1614"/>
      <c r="I227" s="1614"/>
      <c r="J227" s="1614"/>
      <c r="K227" s="1614"/>
      <c r="L227" s="1614"/>
      <c r="M227" s="1614"/>
      <c r="N227" s="1614"/>
      <c r="O227" s="1614"/>
      <c r="P227" s="1614"/>
      <c r="Q227" s="1614"/>
      <c r="R227" s="1614"/>
      <c r="S227" s="1614"/>
      <c r="T227" s="1614"/>
      <c r="U227" s="1614"/>
      <c r="V227" s="1614"/>
      <c r="W227" s="1614"/>
      <c r="X227" s="1614"/>
      <c r="Y227" s="1614"/>
      <c r="Z227" s="1614"/>
      <c r="AA227" s="1614"/>
      <c r="AB227" s="1614"/>
      <c r="AC227" s="1614"/>
      <c r="AD227" s="1614"/>
      <c r="AE227" s="1615"/>
    </row>
    <row r="228" spans="1:33" s="52" customFormat="1" ht="19.5" customHeight="1">
      <c r="A228" s="1802" t="s">
        <v>595</v>
      </c>
      <c r="B228" s="1803"/>
      <c r="C228" s="1803"/>
      <c r="D228" s="1803"/>
      <c r="E228" s="1803"/>
      <c r="F228" s="1803"/>
      <c r="G228" s="1803"/>
      <c r="H228" s="1803"/>
      <c r="I228" s="1803"/>
      <c r="J228" s="1803"/>
      <c r="K228" s="1803"/>
      <c r="L228" s="1803"/>
      <c r="M228" s="1803"/>
      <c r="N228" s="1803"/>
      <c r="O228" s="1803"/>
      <c r="P228" s="1803"/>
      <c r="Q228" s="1803"/>
      <c r="R228" s="1803"/>
      <c r="S228" s="1803"/>
      <c r="T228" s="1803"/>
      <c r="U228" s="1803"/>
      <c r="V228" s="1803"/>
      <c r="W228" s="1803"/>
      <c r="X228" s="1803"/>
      <c r="Y228" s="1803"/>
      <c r="Z228" s="1803"/>
      <c r="AA228" s="1803"/>
      <c r="AB228" s="1803"/>
      <c r="AC228" s="1803"/>
      <c r="AD228" s="1803"/>
      <c r="AE228" s="1804"/>
    </row>
    <row r="229" spans="1:33" s="52" customFormat="1" ht="19.5" customHeight="1">
      <c r="A229" s="1802"/>
      <c r="B229" s="1803"/>
      <c r="C229" s="1803"/>
      <c r="D229" s="1803"/>
      <c r="E229" s="1803"/>
      <c r="F229" s="1803"/>
      <c r="G229" s="1803"/>
      <c r="H229" s="1803"/>
      <c r="I229" s="1803"/>
      <c r="J229" s="1803"/>
      <c r="K229" s="1803"/>
      <c r="L229" s="1803"/>
      <c r="M229" s="1803"/>
      <c r="N229" s="1803"/>
      <c r="O229" s="1803"/>
      <c r="P229" s="1803"/>
      <c r="Q229" s="1803"/>
      <c r="R229" s="1803"/>
      <c r="S229" s="1803"/>
      <c r="T229" s="1803"/>
      <c r="U229" s="1803"/>
      <c r="V229" s="1803"/>
      <c r="W229" s="1803"/>
      <c r="X229" s="1803"/>
      <c r="Y229" s="1803"/>
      <c r="Z229" s="1803"/>
      <c r="AA229" s="1803"/>
      <c r="AB229" s="1803"/>
      <c r="AC229" s="1803"/>
      <c r="AD229" s="1803"/>
      <c r="AE229" s="1804"/>
    </row>
    <row r="230" spans="1:33" s="52" customFormat="1" ht="20.100000000000001" customHeight="1">
      <c r="A230" s="1617" t="s">
        <v>596</v>
      </c>
      <c r="B230" s="1618"/>
      <c r="C230" s="1618"/>
      <c r="D230" s="1618"/>
      <c r="E230" s="1618"/>
      <c r="F230" s="1618"/>
      <c r="G230" s="1618"/>
      <c r="H230" s="1618"/>
      <c r="I230" s="1618"/>
      <c r="J230" s="1618"/>
      <c r="K230" s="1618"/>
      <c r="L230" s="1618"/>
      <c r="M230" s="1618"/>
      <c r="N230" s="1618"/>
      <c r="O230" s="1618"/>
      <c r="P230" s="1618"/>
      <c r="Q230" s="1618"/>
      <c r="R230" s="1618"/>
      <c r="S230" s="1618"/>
      <c r="T230" s="1618"/>
      <c r="U230" s="1618"/>
      <c r="V230" s="1618"/>
      <c r="W230" s="1618"/>
      <c r="X230" s="1618"/>
      <c r="Y230" s="1618"/>
      <c r="Z230" s="1618"/>
      <c r="AA230" s="1618"/>
      <c r="AB230" s="1618"/>
      <c r="AC230" s="1618"/>
      <c r="AD230" s="1618"/>
      <c r="AE230" s="1619"/>
    </row>
    <row r="231" spans="1:33" s="52" customFormat="1" ht="20.100000000000001" customHeight="1">
      <c r="A231" s="1617"/>
      <c r="B231" s="1618"/>
      <c r="C231" s="1618"/>
      <c r="D231" s="1618"/>
      <c r="E231" s="1618"/>
      <c r="F231" s="1618"/>
      <c r="G231" s="1618"/>
      <c r="H231" s="1618"/>
      <c r="I231" s="1618"/>
      <c r="J231" s="1618"/>
      <c r="K231" s="1618"/>
      <c r="L231" s="1618"/>
      <c r="M231" s="1618"/>
      <c r="N231" s="1618"/>
      <c r="O231" s="1618"/>
      <c r="P231" s="1618"/>
      <c r="Q231" s="1618"/>
      <c r="R231" s="1618"/>
      <c r="S231" s="1618"/>
      <c r="T231" s="1618"/>
      <c r="U231" s="1618"/>
      <c r="V231" s="1618"/>
      <c r="W231" s="1618"/>
      <c r="X231" s="1618"/>
      <c r="Y231" s="1618"/>
      <c r="Z231" s="1618"/>
      <c r="AA231" s="1618"/>
      <c r="AB231" s="1618"/>
      <c r="AC231" s="1618"/>
      <c r="AD231" s="1618"/>
      <c r="AE231" s="1619"/>
    </row>
    <row r="232" spans="1:33" s="52" customFormat="1" ht="19.5" customHeight="1">
      <c r="A232" s="1802" t="s">
        <v>597</v>
      </c>
      <c r="B232" s="1803"/>
      <c r="C232" s="1803"/>
      <c r="D232" s="1803"/>
      <c r="E232" s="1803"/>
      <c r="F232" s="1803"/>
      <c r="G232" s="1803"/>
      <c r="H232" s="1803"/>
      <c r="I232" s="1803"/>
      <c r="J232" s="1803"/>
      <c r="K232" s="1803"/>
      <c r="L232" s="1803"/>
      <c r="M232" s="1803"/>
      <c r="N232" s="1803"/>
      <c r="O232" s="1803"/>
      <c r="P232" s="1803"/>
      <c r="Q232" s="1803"/>
      <c r="R232" s="1803"/>
      <c r="S232" s="1803"/>
      <c r="T232" s="1803"/>
      <c r="U232" s="1803"/>
      <c r="V232" s="1803"/>
      <c r="W232" s="1803"/>
      <c r="X232" s="1803"/>
      <c r="Y232" s="1803"/>
      <c r="Z232" s="1803"/>
      <c r="AA232" s="1803"/>
      <c r="AB232" s="1803"/>
      <c r="AC232" s="1803"/>
      <c r="AD232" s="1803"/>
      <c r="AE232" s="1804"/>
    </row>
    <row r="233" spans="1:33" s="52" customFormat="1" ht="19.5" customHeight="1">
      <c r="A233" s="1802"/>
      <c r="B233" s="1803"/>
      <c r="C233" s="1803"/>
      <c r="D233" s="1803"/>
      <c r="E233" s="1803"/>
      <c r="F233" s="1803"/>
      <c r="G233" s="1803"/>
      <c r="H233" s="1803"/>
      <c r="I233" s="1803"/>
      <c r="J233" s="1803"/>
      <c r="K233" s="1803"/>
      <c r="L233" s="1803"/>
      <c r="M233" s="1803"/>
      <c r="N233" s="1803"/>
      <c r="O233" s="1803"/>
      <c r="P233" s="1803"/>
      <c r="Q233" s="1803"/>
      <c r="R233" s="1803"/>
      <c r="S233" s="1803"/>
      <c r="T233" s="1803"/>
      <c r="U233" s="1803"/>
      <c r="V233" s="1803"/>
      <c r="W233" s="1803"/>
      <c r="X233" s="1803"/>
      <c r="Y233" s="1803"/>
      <c r="Z233" s="1803"/>
      <c r="AA233" s="1803"/>
      <c r="AB233" s="1803"/>
      <c r="AC233" s="1803"/>
      <c r="AD233" s="1803"/>
      <c r="AE233" s="1804"/>
    </row>
    <row r="235" spans="1:33" ht="20.100000000000001" customHeight="1">
      <c r="A235" s="59"/>
    </row>
    <row r="236" spans="1:33" s="99" customFormat="1" ht="20.100000000000001" customHeight="1">
      <c r="A236" s="1771" t="s">
        <v>599</v>
      </c>
      <c r="B236" s="1772"/>
      <c r="C236" s="1772"/>
      <c r="D236" s="1772"/>
      <c r="E236" s="1772"/>
      <c r="F236" s="1772"/>
      <c r="G236" s="1772"/>
      <c r="H236" s="1772"/>
      <c r="I236" s="1772"/>
      <c r="J236" s="1772"/>
      <c r="K236" s="1772"/>
      <c r="L236" s="1772"/>
      <c r="M236" s="1772"/>
      <c r="N236" s="1772"/>
      <c r="O236" s="1772"/>
      <c r="P236" s="1772"/>
      <c r="Q236" s="1772"/>
      <c r="R236" s="1772"/>
      <c r="S236" s="1772"/>
      <c r="T236" s="1772"/>
      <c r="U236" s="1772"/>
      <c r="V236" s="1772"/>
      <c r="W236" s="1772"/>
      <c r="X236" s="1773"/>
      <c r="Y236" s="1805" t="s">
        <v>97</v>
      </c>
      <c r="Z236" s="1806"/>
      <c r="AA236" s="1806"/>
      <c r="AB236" s="1806"/>
      <c r="AC236" s="1806"/>
      <c r="AD236" s="1806"/>
      <c r="AE236" s="1807"/>
    </row>
    <row r="237" spans="1:33" s="99" customFormat="1" ht="20.100000000000001" customHeight="1">
      <c r="A237" s="1774"/>
      <c r="B237" s="1775"/>
      <c r="C237" s="1775"/>
      <c r="D237" s="1775"/>
      <c r="E237" s="1775"/>
      <c r="F237" s="1775"/>
      <c r="G237" s="1775"/>
      <c r="H237" s="1775"/>
      <c r="I237" s="1775"/>
      <c r="J237" s="1775"/>
      <c r="K237" s="1775"/>
      <c r="L237" s="1775"/>
      <c r="M237" s="1775"/>
      <c r="N237" s="1775"/>
      <c r="O237" s="1775"/>
      <c r="P237" s="1775"/>
      <c r="Q237" s="1775"/>
      <c r="R237" s="1775"/>
      <c r="S237" s="1775"/>
      <c r="T237" s="1775"/>
      <c r="U237" s="1775"/>
      <c r="V237" s="1775"/>
      <c r="W237" s="1775"/>
      <c r="X237" s="1776"/>
      <c r="Y237" s="1808"/>
      <c r="Z237" s="1809"/>
      <c r="AA237" s="1809"/>
      <c r="AB237" s="1809"/>
      <c r="AC237" s="1809"/>
      <c r="AD237" s="1809"/>
      <c r="AE237" s="1810"/>
    </row>
    <row r="238" spans="1:33" s="99" customFormat="1" ht="20.100000000000001" customHeight="1">
      <c r="A238" s="1774"/>
      <c r="B238" s="1775"/>
      <c r="C238" s="1775"/>
      <c r="D238" s="1775"/>
      <c r="E238" s="1775"/>
      <c r="F238" s="1775"/>
      <c r="G238" s="1775"/>
      <c r="H238" s="1775"/>
      <c r="I238" s="1775"/>
      <c r="J238" s="1775"/>
      <c r="K238" s="1775"/>
      <c r="L238" s="1775"/>
      <c r="M238" s="1775"/>
      <c r="N238" s="1775"/>
      <c r="O238" s="1775"/>
      <c r="P238" s="1775"/>
      <c r="Q238" s="1775"/>
      <c r="R238" s="1775"/>
      <c r="S238" s="1775"/>
      <c r="T238" s="1775"/>
      <c r="U238" s="1775"/>
      <c r="V238" s="1775"/>
      <c r="W238" s="1775"/>
      <c r="X238" s="1776"/>
      <c r="Y238" s="1811">
        <v>44535</v>
      </c>
      <c r="Z238" s="1812"/>
      <c r="AA238" s="1812"/>
      <c r="AB238" s="1812"/>
      <c r="AC238" s="1812"/>
      <c r="AD238" s="1812"/>
      <c r="AE238" s="1813"/>
      <c r="AG238" s="85" t="s">
        <v>713</v>
      </c>
    </row>
    <row r="239" spans="1:33" s="99" customFormat="1" ht="20.100000000000001" customHeight="1">
      <c r="A239" s="1777"/>
      <c r="B239" s="1778"/>
      <c r="C239" s="1778"/>
      <c r="D239" s="1778"/>
      <c r="E239" s="1778"/>
      <c r="F239" s="1778"/>
      <c r="G239" s="1778"/>
      <c r="H239" s="1778"/>
      <c r="I239" s="1778"/>
      <c r="J239" s="1778"/>
      <c r="K239" s="1778"/>
      <c r="L239" s="1778"/>
      <c r="M239" s="1778"/>
      <c r="N239" s="1778"/>
      <c r="O239" s="1778"/>
      <c r="P239" s="1778"/>
      <c r="Q239" s="1778"/>
      <c r="R239" s="1778"/>
      <c r="S239" s="1778"/>
      <c r="T239" s="1778"/>
      <c r="U239" s="1778"/>
      <c r="V239" s="1778"/>
      <c r="W239" s="1778"/>
      <c r="X239" s="1779"/>
      <c r="Y239" s="1814"/>
      <c r="Z239" s="1815"/>
      <c r="AA239" s="1815"/>
      <c r="AB239" s="1815"/>
      <c r="AC239" s="1815"/>
      <c r="AD239" s="1815"/>
      <c r="AE239" s="1816"/>
    </row>
    <row r="240" spans="1:33" s="57" customFormat="1" ht="19.5" customHeight="1">
      <c r="A240" s="169"/>
      <c r="B240" s="169"/>
      <c r="C240" s="169"/>
      <c r="D240" s="169"/>
      <c r="E240" s="169"/>
      <c r="F240" s="169"/>
      <c r="G240" s="169"/>
      <c r="H240" s="169"/>
      <c r="I240" s="169"/>
      <c r="J240" s="169"/>
      <c r="K240" s="169"/>
      <c r="L240" s="169"/>
      <c r="M240" s="169"/>
      <c r="N240" s="169"/>
      <c r="O240" s="169"/>
      <c r="P240" s="169"/>
      <c r="Q240" s="169"/>
      <c r="R240" s="169"/>
      <c r="S240" s="169"/>
      <c r="T240" s="169"/>
      <c r="U240" s="169"/>
      <c r="V240" s="169"/>
      <c r="W240" s="169"/>
      <c r="X240" s="169"/>
      <c r="Y240" s="169"/>
      <c r="Z240" s="169"/>
      <c r="AA240" s="169"/>
      <c r="AB240" s="169"/>
      <c r="AC240" s="169"/>
      <c r="AD240" s="169"/>
      <c r="AE240" s="169"/>
    </row>
    <row r="241" spans="1:33" s="99" customFormat="1" ht="20.100000000000001" customHeight="1">
      <c r="A241" s="1817" t="s">
        <v>598</v>
      </c>
      <c r="B241" s="1817"/>
      <c r="C241" s="1817"/>
      <c r="D241" s="1817"/>
      <c r="E241" s="1817"/>
      <c r="F241" s="1817"/>
      <c r="G241" s="1817"/>
      <c r="H241" s="1817"/>
      <c r="I241" s="1817"/>
      <c r="J241" s="1817"/>
      <c r="K241" s="1817"/>
      <c r="L241" s="1817"/>
      <c r="M241" s="1817"/>
      <c r="N241" s="1817"/>
      <c r="O241" s="1817"/>
      <c r="P241" s="1817"/>
      <c r="Q241" s="1817"/>
      <c r="R241" s="1817"/>
      <c r="S241" s="1817"/>
      <c r="T241" s="1817"/>
      <c r="U241" s="1817"/>
      <c r="V241" s="1817"/>
      <c r="W241" s="1817"/>
      <c r="X241" s="1817"/>
      <c r="Y241" s="1805" t="s">
        <v>97</v>
      </c>
      <c r="Z241" s="1806"/>
      <c r="AA241" s="1806"/>
      <c r="AB241" s="1806"/>
      <c r="AC241" s="1806"/>
      <c r="AD241" s="1806"/>
      <c r="AE241" s="1807"/>
    </row>
    <row r="242" spans="1:33" s="99" customFormat="1" ht="20.100000000000001" customHeight="1">
      <c r="A242" s="1817"/>
      <c r="B242" s="1817"/>
      <c r="C242" s="1817"/>
      <c r="D242" s="1817"/>
      <c r="E242" s="1817"/>
      <c r="F242" s="1817"/>
      <c r="G242" s="1817"/>
      <c r="H242" s="1817"/>
      <c r="I242" s="1817"/>
      <c r="J242" s="1817"/>
      <c r="K242" s="1817"/>
      <c r="L242" s="1817"/>
      <c r="M242" s="1817"/>
      <c r="N242" s="1817"/>
      <c r="O242" s="1817"/>
      <c r="P242" s="1817"/>
      <c r="Q242" s="1817"/>
      <c r="R242" s="1817"/>
      <c r="S242" s="1817"/>
      <c r="T242" s="1817"/>
      <c r="U242" s="1817"/>
      <c r="V242" s="1817"/>
      <c r="W242" s="1817"/>
      <c r="X242" s="1817"/>
      <c r="Y242" s="1808"/>
      <c r="Z242" s="1809"/>
      <c r="AA242" s="1809"/>
      <c r="AB242" s="1809"/>
      <c r="AC242" s="1809"/>
      <c r="AD242" s="1809"/>
      <c r="AE242" s="1810"/>
    </row>
    <row r="243" spans="1:33" s="99" customFormat="1" ht="20.100000000000001" customHeight="1">
      <c r="A243" s="1817"/>
      <c r="B243" s="1817"/>
      <c r="C243" s="1817"/>
      <c r="D243" s="1817"/>
      <c r="E243" s="1817"/>
      <c r="F243" s="1817"/>
      <c r="G243" s="1817"/>
      <c r="H243" s="1817"/>
      <c r="I243" s="1817"/>
      <c r="J243" s="1817"/>
      <c r="K243" s="1817"/>
      <c r="L243" s="1817"/>
      <c r="M243" s="1817"/>
      <c r="N243" s="1817"/>
      <c r="O243" s="1817"/>
      <c r="P243" s="1817"/>
      <c r="Q243" s="1817"/>
      <c r="R243" s="1817"/>
      <c r="S243" s="1817"/>
      <c r="T243" s="1817"/>
      <c r="U243" s="1817"/>
      <c r="V243" s="1817"/>
      <c r="W243" s="1817"/>
      <c r="X243" s="1817"/>
      <c r="Y243" s="1811">
        <v>44545</v>
      </c>
      <c r="Z243" s="1812"/>
      <c r="AA243" s="1812"/>
      <c r="AB243" s="1812"/>
      <c r="AC243" s="1812"/>
      <c r="AD243" s="1812"/>
      <c r="AE243" s="1813"/>
      <c r="AG243" s="85" t="s">
        <v>714</v>
      </c>
    </row>
    <row r="244" spans="1:33" s="99" customFormat="1" ht="20.100000000000001" customHeight="1">
      <c r="A244" s="1817"/>
      <c r="B244" s="1817"/>
      <c r="C244" s="1817"/>
      <c r="D244" s="1817"/>
      <c r="E244" s="1817"/>
      <c r="F244" s="1817"/>
      <c r="G244" s="1817"/>
      <c r="H244" s="1817"/>
      <c r="I244" s="1817"/>
      <c r="J244" s="1817"/>
      <c r="K244" s="1817"/>
      <c r="L244" s="1817"/>
      <c r="M244" s="1817"/>
      <c r="N244" s="1817"/>
      <c r="O244" s="1817"/>
      <c r="P244" s="1817"/>
      <c r="Q244" s="1817"/>
      <c r="R244" s="1817"/>
      <c r="S244" s="1817"/>
      <c r="T244" s="1817"/>
      <c r="U244" s="1817"/>
      <c r="V244" s="1817"/>
      <c r="W244" s="1817"/>
      <c r="X244" s="1817"/>
      <c r="Y244" s="1814"/>
      <c r="Z244" s="1815"/>
      <c r="AA244" s="1815"/>
      <c r="AB244" s="1815"/>
      <c r="AC244" s="1815"/>
      <c r="AD244" s="1815"/>
      <c r="AE244" s="1816"/>
    </row>
    <row r="245" spans="1:33" s="57" customFormat="1" ht="19.5" customHeight="1">
      <c r="A245" s="169"/>
      <c r="B245" s="169"/>
      <c r="C245" s="169"/>
      <c r="D245" s="169"/>
      <c r="E245" s="169"/>
      <c r="F245" s="169"/>
      <c r="G245" s="169"/>
      <c r="H245" s="169"/>
      <c r="I245" s="169"/>
      <c r="J245" s="169"/>
      <c r="K245" s="169"/>
      <c r="L245" s="169"/>
      <c r="M245" s="169"/>
      <c r="N245" s="169"/>
      <c r="O245" s="169"/>
      <c r="P245" s="169"/>
      <c r="Q245" s="169"/>
      <c r="R245" s="169"/>
      <c r="S245" s="169"/>
      <c r="T245" s="169"/>
      <c r="U245" s="169"/>
      <c r="V245" s="169"/>
      <c r="W245" s="169"/>
      <c r="X245" s="169"/>
      <c r="Y245" s="169"/>
      <c r="Z245" s="169"/>
      <c r="AA245" s="169"/>
      <c r="AB245" s="169"/>
      <c r="AC245" s="169"/>
      <c r="AD245" s="169"/>
      <c r="AE245" s="169"/>
    </row>
    <row r="246" spans="1:33" s="52" customFormat="1" ht="20.100000000000001" customHeight="1">
      <c r="A246" s="1798" t="s">
        <v>360</v>
      </c>
      <c r="B246" s="1799"/>
      <c r="C246" s="1799"/>
      <c r="D246" s="1799"/>
      <c r="E246" s="1799"/>
      <c r="F246" s="1799"/>
      <c r="G246" s="1799"/>
      <c r="H246" s="1799"/>
      <c r="I246" s="1799"/>
      <c r="J246" s="1799"/>
      <c r="K246" s="1799"/>
      <c r="L246" s="1799"/>
      <c r="M246" s="1799"/>
      <c r="N246" s="1799"/>
      <c r="O246" s="1799"/>
      <c r="P246" s="1799"/>
      <c r="Q246" s="1799"/>
      <c r="R246" s="1799"/>
      <c r="S246" s="1799"/>
      <c r="T246" s="1799"/>
      <c r="U246" s="1799"/>
      <c r="V246" s="1799"/>
      <c r="W246" s="1799"/>
      <c r="X246" s="1799"/>
      <c r="Y246" s="1799"/>
      <c r="Z246" s="1799"/>
      <c r="AA246" s="1799"/>
      <c r="AB246" s="1800"/>
      <c r="AC246" s="1801" t="s">
        <v>87</v>
      </c>
      <c r="AD246" s="1799"/>
      <c r="AE246" s="1800"/>
    </row>
    <row r="247" spans="1:33" s="99" customFormat="1" ht="20.65" customHeight="1">
      <c r="A247" s="1771" t="s">
        <v>600</v>
      </c>
      <c r="B247" s="1772"/>
      <c r="C247" s="1772"/>
      <c r="D247" s="1772"/>
      <c r="E247" s="1772"/>
      <c r="F247" s="1772"/>
      <c r="G247" s="1772"/>
      <c r="H247" s="1772"/>
      <c r="I247" s="1772"/>
      <c r="J247" s="1772"/>
      <c r="K247" s="1772"/>
      <c r="L247" s="1772"/>
      <c r="M247" s="1772"/>
      <c r="N247" s="1772"/>
      <c r="O247" s="1772"/>
      <c r="P247" s="1772"/>
      <c r="Q247" s="1772"/>
      <c r="R247" s="1772"/>
      <c r="S247" s="1772"/>
      <c r="T247" s="1772"/>
      <c r="U247" s="1772"/>
      <c r="V247" s="1772"/>
      <c r="W247" s="1772"/>
      <c r="X247" s="1772"/>
      <c r="Y247" s="1772"/>
      <c r="Z247" s="1772"/>
      <c r="AA247" s="1772"/>
      <c r="AB247" s="1773"/>
      <c r="AC247" s="1275" t="s">
        <v>88</v>
      </c>
      <c r="AD247" s="1276"/>
      <c r="AE247" s="1277"/>
    </row>
    <row r="248" spans="1:33" s="99" customFormat="1" ht="20.65" customHeight="1">
      <c r="A248" s="1774"/>
      <c r="B248" s="1775"/>
      <c r="C248" s="1775"/>
      <c r="D248" s="1775"/>
      <c r="E248" s="1775"/>
      <c r="F248" s="1775"/>
      <c r="G248" s="1775"/>
      <c r="H248" s="1775"/>
      <c r="I248" s="1775"/>
      <c r="J248" s="1775"/>
      <c r="K248" s="1775"/>
      <c r="L248" s="1775"/>
      <c r="M248" s="1775"/>
      <c r="N248" s="1775"/>
      <c r="O248" s="1775"/>
      <c r="P248" s="1775"/>
      <c r="Q248" s="1775"/>
      <c r="R248" s="1775"/>
      <c r="S248" s="1775"/>
      <c r="T248" s="1775"/>
      <c r="U248" s="1775"/>
      <c r="V248" s="1775"/>
      <c r="W248" s="1775"/>
      <c r="X248" s="1775"/>
      <c r="Y248" s="1775"/>
      <c r="Z248" s="1775"/>
      <c r="AA248" s="1775"/>
      <c r="AB248" s="1776"/>
      <c r="AC248" s="1780"/>
      <c r="AD248" s="1781"/>
      <c r="AE248" s="1782"/>
    </row>
    <row r="249" spans="1:33" s="99" customFormat="1" ht="20.65" customHeight="1">
      <c r="A249" s="1777"/>
      <c r="B249" s="1778"/>
      <c r="C249" s="1778"/>
      <c r="D249" s="1778"/>
      <c r="E249" s="1778"/>
      <c r="F249" s="1778"/>
      <c r="G249" s="1778"/>
      <c r="H249" s="1778"/>
      <c r="I249" s="1778"/>
      <c r="J249" s="1778"/>
      <c r="K249" s="1778"/>
      <c r="L249" s="1778"/>
      <c r="M249" s="1778"/>
      <c r="N249" s="1778"/>
      <c r="O249" s="1778"/>
      <c r="P249" s="1778"/>
      <c r="Q249" s="1778"/>
      <c r="R249" s="1778"/>
      <c r="S249" s="1778"/>
      <c r="T249" s="1778"/>
      <c r="U249" s="1778"/>
      <c r="V249" s="1778"/>
      <c r="W249" s="1778"/>
      <c r="X249" s="1778"/>
      <c r="Y249" s="1778"/>
      <c r="Z249" s="1778"/>
      <c r="AA249" s="1778"/>
      <c r="AB249" s="1779"/>
      <c r="AC249" s="1278"/>
      <c r="AD249" s="1279"/>
      <c r="AE249" s="1280"/>
    </row>
    <row r="250" spans="1:33" s="99" customFormat="1" ht="20.100000000000001" customHeight="1">
      <c r="A250" s="1771" t="s">
        <v>601</v>
      </c>
      <c r="B250" s="1772"/>
      <c r="C250" s="1772"/>
      <c r="D250" s="1772"/>
      <c r="E250" s="1772"/>
      <c r="F250" s="1772"/>
      <c r="G250" s="1772"/>
      <c r="H250" s="1772"/>
      <c r="I250" s="1772"/>
      <c r="J250" s="1772"/>
      <c r="K250" s="1772"/>
      <c r="L250" s="1772"/>
      <c r="M250" s="1772"/>
      <c r="N250" s="1772"/>
      <c r="O250" s="1772"/>
      <c r="P250" s="1772"/>
      <c r="Q250" s="1772"/>
      <c r="R250" s="1772"/>
      <c r="S250" s="1772"/>
      <c r="T250" s="1772"/>
      <c r="U250" s="1772"/>
      <c r="V250" s="1772"/>
      <c r="W250" s="1772"/>
      <c r="X250" s="1772"/>
      <c r="Y250" s="1772"/>
      <c r="Z250" s="1772"/>
      <c r="AA250" s="1772"/>
      <c r="AB250" s="1773"/>
      <c r="AC250" s="1275" t="s">
        <v>88</v>
      </c>
      <c r="AD250" s="1276"/>
      <c r="AE250" s="1277"/>
    </row>
    <row r="251" spans="1:33" s="99" customFormat="1" ht="20.100000000000001" customHeight="1">
      <c r="A251" s="1774"/>
      <c r="B251" s="1775"/>
      <c r="C251" s="1775"/>
      <c r="D251" s="1775"/>
      <c r="E251" s="1775"/>
      <c r="F251" s="1775"/>
      <c r="G251" s="1775"/>
      <c r="H251" s="1775"/>
      <c r="I251" s="1775"/>
      <c r="J251" s="1775"/>
      <c r="K251" s="1775"/>
      <c r="L251" s="1775"/>
      <c r="M251" s="1775"/>
      <c r="N251" s="1775"/>
      <c r="O251" s="1775"/>
      <c r="P251" s="1775"/>
      <c r="Q251" s="1775"/>
      <c r="R251" s="1775"/>
      <c r="S251" s="1775"/>
      <c r="T251" s="1775"/>
      <c r="U251" s="1775"/>
      <c r="V251" s="1775"/>
      <c r="W251" s="1775"/>
      <c r="X251" s="1775"/>
      <c r="Y251" s="1775"/>
      <c r="Z251" s="1775"/>
      <c r="AA251" s="1775"/>
      <c r="AB251" s="1776"/>
      <c r="AC251" s="1780"/>
      <c r="AD251" s="1781"/>
      <c r="AE251" s="1782"/>
    </row>
    <row r="252" spans="1:33" s="99" customFormat="1" ht="20.100000000000001" customHeight="1">
      <c r="A252" s="1777"/>
      <c r="B252" s="1778"/>
      <c r="C252" s="1778"/>
      <c r="D252" s="1778"/>
      <c r="E252" s="1778"/>
      <c r="F252" s="1778"/>
      <c r="G252" s="1778"/>
      <c r="H252" s="1778"/>
      <c r="I252" s="1778"/>
      <c r="J252" s="1778"/>
      <c r="K252" s="1778"/>
      <c r="L252" s="1778"/>
      <c r="M252" s="1778"/>
      <c r="N252" s="1778"/>
      <c r="O252" s="1778"/>
      <c r="P252" s="1778"/>
      <c r="Q252" s="1778"/>
      <c r="R252" s="1778"/>
      <c r="S252" s="1778"/>
      <c r="T252" s="1778"/>
      <c r="U252" s="1778"/>
      <c r="V252" s="1778"/>
      <c r="W252" s="1778"/>
      <c r="X252" s="1778"/>
      <c r="Y252" s="1778"/>
      <c r="Z252" s="1778"/>
      <c r="AA252" s="1778"/>
      <c r="AB252" s="1779"/>
      <c r="AC252" s="1278"/>
      <c r="AD252" s="1279"/>
      <c r="AE252" s="1280"/>
    </row>
    <row r="253" spans="1:33" s="99" customFormat="1" ht="20.100000000000001" customHeight="1">
      <c r="A253" s="1771" t="s">
        <v>602</v>
      </c>
      <c r="B253" s="1772"/>
      <c r="C253" s="1772"/>
      <c r="D253" s="1772"/>
      <c r="E253" s="1772"/>
      <c r="F253" s="1772"/>
      <c r="G253" s="1772"/>
      <c r="H253" s="1772"/>
      <c r="I253" s="1772"/>
      <c r="J253" s="1772"/>
      <c r="K253" s="1772"/>
      <c r="L253" s="1772"/>
      <c r="M253" s="1772"/>
      <c r="N253" s="1772"/>
      <c r="O253" s="1772"/>
      <c r="P253" s="1772"/>
      <c r="Q253" s="1772"/>
      <c r="R253" s="1772"/>
      <c r="S253" s="1772"/>
      <c r="T253" s="1772"/>
      <c r="U253" s="1772"/>
      <c r="V253" s="1772"/>
      <c r="W253" s="1772"/>
      <c r="X253" s="1772"/>
      <c r="Y253" s="1772"/>
      <c r="Z253" s="1772"/>
      <c r="AA253" s="1772"/>
      <c r="AB253" s="1773"/>
      <c r="AC253" s="1275" t="s">
        <v>88</v>
      </c>
      <c r="AD253" s="1276"/>
      <c r="AE253" s="1277"/>
    </row>
    <row r="254" spans="1:33" s="99" customFormat="1" ht="20.100000000000001" customHeight="1">
      <c r="A254" s="1774"/>
      <c r="B254" s="1775"/>
      <c r="C254" s="1775"/>
      <c r="D254" s="1775"/>
      <c r="E254" s="1775"/>
      <c r="F254" s="1775"/>
      <c r="G254" s="1775"/>
      <c r="H254" s="1775"/>
      <c r="I254" s="1775"/>
      <c r="J254" s="1775"/>
      <c r="K254" s="1775"/>
      <c r="L254" s="1775"/>
      <c r="M254" s="1775"/>
      <c r="N254" s="1775"/>
      <c r="O254" s="1775"/>
      <c r="P254" s="1775"/>
      <c r="Q254" s="1775"/>
      <c r="R254" s="1775"/>
      <c r="S254" s="1775"/>
      <c r="T254" s="1775"/>
      <c r="U254" s="1775"/>
      <c r="V254" s="1775"/>
      <c r="W254" s="1775"/>
      <c r="X254" s="1775"/>
      <c r="Y254" s="1775"/>
      <c r="Z254" s="1775"/>
      <c r="AA254" s="1775"/>
      <c r="AB254" s="1776"/>
      <c r="AC254" s="1780"/>
      <c r="AD254" s="1781"/>
      <c r="AE254" s="1782"/>
    </row>
    <row r="255" spans="1:33" s="99" customFormat="1" ht="20.100000000000001" customHeight="1">
      <c r="A255" s="1777"/>
      <c r="B255" s="1778"/>
      <c r="C255" s="1778"/>
      <c r="D255" s="1778"/>
      <c r="E255" s="1778"/>
      <c r="F255" s="1778"/>
      <c r="G255" s="1778"/>
      <c r="H255" s="1778"/>
      <c r="I255" s="1778"/>
      <c r="J255" s="1778"/>
      <c r="K255" s="1778"/>
      <c r="L255" s="1778"/>
      <c r="M255" s="1778"/>
      <c r="N255" s="1778"/>
      <c r="O255" s="1778"/>
      <c r="P255" s="1778"/>
      <c r="Q255" s="1778"/>
      <c r="R255" s="1778"/>
      <c r="S255" s="1778"/>
      <c r="T255" s="1778"/>
      <c r="U255" s="1778"/>
      <c r="V255" s="1778"/>
      <c r="W255" s="1778"/>
      <c r="X255" s="1778"/>
      <c r="Y255" s="1778"/>
      <c r="Z255" s="1778"/>
      <c r="AA255" s="1778"/>
      <c r="AB255" s="1779"/>
      <c r="AC255" s="1278"/>
      <c r="AD255" s="1279"/>
      <c r="AE255" s="1280"/>
    </row>
    <row r="256" spans="1:33" s="99" customFormat="1" ht="20.100000000000001" customHeight="1">
      <c r="A256" s="225"/>
      <c r="B256" s="225"/>
      <c r="C256" s="225"/>
      <c r="D256" s="225"/>
      <c r="E256" s="225"/>
      <c r="F256" s="225"/>
      <c r="G256" s="225"/>
      <c r="H256" s="225"/>
      <c r="I256" s="225"/>
      <c r="J256" s="225"/>
      <c r="K256" s="225"/>
      <c r="L256" s="225"/>
      <c r="M256" s="225"/>
      <c r="N256" s="225"/>
      <c r="O256" s="225"/>
      <c r="P256" s="225"/>
      <c r="Q256" s="225"/>
      <c r="R256" s="225"/>
      <c r="S256" s="225"/>
      <c r="T256" s="225"/>
      <c r="U256" s="225"/>
      <c r="V256" s="225"/>
      <c r="W256" s="225"/>
      <c r="X256" s="225"/>
      <c r="Y256" s="225"/>
      <c r="Z256" s="225"/>
      <c r="AA256" s="225"/>
      <c r="AB256" s="225"/>
      <c r="AC256" s="226"/>
      <c r="AD256" s="226"/>
      <c r="AE256" s="226"/>
    </row>
    <row r="257" spans="1:33" s="52" customFormat="1" ht="20.100000000000001" customHeight="1">
      <c r="A257" s="1783" t="s">
        <v>603</v>
      </c>
      <c r="B257" s="1784"/>
      <c r="C257" s="1784"/>
      <c r="D257" s="1784"/>
      <c r="E257" s="1784"/>
      <c r="F257" s="1784"/>
      <c r="G257" s="1784"/>
      <c r="H257" s="1784"/>
      <c r="I257" s="1784"/>
      <c r="J257" s="1784"/>
      <c r="K257" s="1784"/>
      <c r="L257" s="1784"/>
      <c r="M257" s="1784"/>
      <c r="N257" s="1784"/>
      <c r="O257" s="1784"/>
      <c r="P257" s="1784"/>
      <c r="Q257" s="1784"/>
      <c r="R257" s="1784"/>
      <c r="S257" s="1784"/>
      <c r="T257" s="1784"/>
      <c r="U257" s="1784"/>
      <c r="V257" s="1784"/>
      <c r="W257" s="1784"/>
      <c r="X257" s="1784"/>
      <c r="Y257" s="1784"/>
      <c r="Z257" s="1784"/>
      <c r="AA257" s="1784"/>
      <c r="AB257" s="1784"/>
      <c r="AC257" s="1784"/>
      <c r="AD257" s="1784"/>
      <c r="AE257" s="1785"/>
    </row>
    <row r="258" spans="1:33" s="52" customFormat="1" ht="20.100000000000001" customHeight="1">
      <c r="A258" s="1786" t="s">
        <v>366</v>
      </c>
      <c r="B258" s="1787"/>
      <c r="C258" s="1787"/>
      <c r="D258" s="1787"/>
      <c r="E258" s="1787"/>
      <c r="F258" s="1787"/>
      <c r="G258" s="1787"/>
      <c r="H258" s="1787"/>
      <c r="I258" s="1787"/>
      <c r="J258" s="1787"/>
      <c r="K258" s="1787"/>
      <c r="L258" s="1787"/>
      <c r="M258" s="1787"/>
      <c r="N258" s="1787"/>
      <c r="O258" s="1787"/>
      <c r="P258" s="1787"/>
      <c r="Q258" s="1787"/>
      <c r="R258" s="1787"/>
      <c r="S258" s="1787"/>
      <c r="T258" s="1787"/>
      <c r="U258" s="1787"/>
      <c r="V258" s="1787"/>
      <c r="W258" s="1787"/>
      <c r="X258" s="1787"/>
      <c r="Y258" s="1787"/>
      <c r="Z258" s="1787"/>
      <c r="AA258" s="1787"/>
      <c r="AB258" s="1787"/>
      <c r="AC258" s="1787"/>
      <c r="AD258" s="1787"/>
      <c r="AE258" s="1788"/>
      <c r="AG258" s="85" t="s">
        <v>715</v>
      </c>
    </row>
    <row r="259" spans="1:33" s="99" customFormat="1" ht="20.100000000000001" customHeight="1">
      <c r="A259" s="1789"/>
      <c r="B259" s="1790"/>
      <c r="C259" s="1790"/>
      <c r="D259" s="1790"/>
      <c r="E259" s="1790"/>
      <c r="F259" s="1790"/>
      <c r="G259" s="1790"/>
      <c r="H259" s="1790"/>
      <c r="I259" s="1790"/>
      <c r="J259" s="1790"/>
      <c r="K259" s="1790"/>
      <c r="L259" s="1790"/>
      <c r="M259" s="1790"/>
      <c r="N259" s="1790"/>
      <c r="O259" s="1790"/>
      <c r="P259" s="1790"/>
      <c r="Q259" s="1790"/>
      <c r="R259" s="1790"/>
      <c r="S259" s="1790"/>
      <c r="T259" s="1790"/>
      <c r="U259" s="1790"/>
      <c r="V259" s="1790"/>
      <c r="W259" s="1790"/>
      <c r="X259" s="1790"/>
      <c r="Y259" s="1790"/>
      <c r="Z259" s="1790"/>
      <c r="AA259" s="1790"/>
      <c r="AB259" s="1790"/>
      <c r="AC259" s="1790"/>
      <c r="AD259" s="1790"/>
      <c r="AE259" s="1791"/>
      <c r="AG259" s="85" t="s">
        <v>716</v>
      </c>
    </row>
    <row r="260" spans="1:33" ht="19.350000000000001" customHeight="1">
      <c r="A260" s="1792"/>
      <c r="B260" s="1793"/>
      <c r="C260" s="1793"/>
      <c r="D260" s="1793"/>
      <c r="E260" s="1793"/>
      <c r="F260" s="1793"/>
      <c r="G260" s="1793"/>
      <c r="H260" s="1793"/>
      <c r="I260" s="1793"/>
      <c r="J260" s="1793"/>
      <c r="K260" s="1793"/>
      <c r="L260" s="1793"/>
      <c r="M260" s="1793"/>
      <c r="N260" s="1793"/>
      <c r="O260" s="1793"/>
      <c r="P260" s="1793"/>
      <c r="Q260" s="1793"/>
      <c r="R260" s="1793"/>
      <c r="S260" s="1793"/>
      <c r="T260" s="1793"/>
      <c r="U260" s="1793"/>
      <c r="V260" s="1793"/>
      <c r="W260" s="1793"/>
      <c r="X260" s="1793"/>
      <c r="Y260" s="1793"/>
      <c r="Z260" s="1793"/>
      <c r="AA260" s="1793"/>
      <c r="AB260" s="1793"/>
      <c r="AC260" s="1793"/>
      <c r="AD260" s="1793"/>
      <c r="AE260" s="1794"/>
      <c r="AG260" s="85" t="s">
        <v>717</v>
      </c>
    </row>
    <row r="261" spans="1:33" s="99" customFormat="1" ht="20.100000000000001" customHeight="1">
      <c r="A261" s="227"/>
      <c r="B261" s="227"/>
      <c r="C261" s="227"/>
      <c r="D261" s="227"/>
      <c r="E261" s="227"/>
      <c r="F261" s="227"/>
      <c r="G261" s="227"/>
      <c r="H261" s="227"/>
      <c r="I261" s="227"/>
      <c r="J261" s="227"/>
      <c r="K261" s="227"/>
      <c r="L261" s="227"/>
      <c r="M261" s="227"/>
      <c r="N261" s="227"/>
      <c r="O261" s="227"/>
      <c r="P261" s="227"/>
      <c r="Q261" s="227"/>
      <c r="R261" s="227"/>
      <c r="S261" s="227"/>
      <c r="T261" s="227"/>
      <c r="U261" s="227"/>
      <c r="V261" s="227"/>
      <c r="W261" s="227"/>
      <c r="X261" s="227"/>
      <c r="Y261" s="227"/>
      <c r="Z261" s="227"/>
      <c r="AA261" s="227"/>
      <c r="AB261" s="227"/>
      <c r="AC261" s="227"/>
      <c r="AD261" s="227"/>
      <c r="AE261" s="227"/>
    </row>
    <row r="262" spans="1:33" s="52" customFormat="1" ht="20.100000000000001" customHeight="1">
      <c r="A262" s="1613" t="s">
        <v>604</v>
      </c>
      <c r="B262" s="1614"/>
      <c r="C262" s="1614"/>
      <c r="D262" s="1614"/>
      <c r="E262" s="1614"/>
      <c r="F262" s="1614"/>
      <c r="G262" s="1614"/>
      <c r="H262" s="1614"/>
      <c r="I262" s="1614"/>
      <c r="J262" s="1614"/>
      <c r="K262" s="1614"/>
      <c r="L262" s="1614"/>
      <c r="M262" s="1614"/>
      <c r="N262" s="1614"/>
      <c r="O262" s="1614"/>
      <c r="P262" s="1614"/>
      <c r="Q262" s="1614"/>
      <c r="R262" s="1614"/>
      <c r="S262" s="1614"/>
      <c r="T262" s="1614"/>
      <c r="U262" s="1614"/>
      <c r="V262" s="1614"/>
      <c r="W262" s="1614"/>
      <c r="X262" s="1614"/>
      <c r="Y262" s="1614"/>
      <c r="Z262" s="1614"/>
      <c r="AA262" s="1614"/>
      <c r="AB262" s="1614"/>
      <c r="AC262" s="1614"/>
      <c r="AD262" s="1614"/>
      <c r="AE262" s="1615"/>
    </row>
    <row r="263" spans="1:33" s="52" customFormat="1" ht="20.100000000000001" customHeight="1">
      <c r="A263" s="1795" t="s">
        <v>366</v>
      </c>
      <c r="B263" s="1796"/>
      <c r="C263" s="1796"/>
      <c r="D263" s="1796"/>
      <c r="E263" s="1796"/>
      <c r="F263" s="1796"/>
      <c r="G263" s="1796"/>
      <c r="H263" s="1796"/>
      <c r="I263" s="1796"/>
      <c r="J263" s="1796"/>
      <c r="K263" s="1796"/>
      <c r="L263" s="1796"/>
      <c r="M263" s="1796"/>
      <c r="N263" s="1796"/>
      <c r="O263" s="1796"/>
      <c r="P263" s="1796"/>
      <c r="Q263" s="1796"/>
      <c r="R263" s="1796"/>
      <c r="S263" s="1796"/>
      <c r="T263" s="1796"/>
      <c r="U263" s="1796"/>
      <c r="V263" s="1796"/>
      <c r="W263" s="1796"/>
      <c r="X263" s="1796"/>
      <c r="Y263" s="1796"/>
      <c r="Z263" s="1796"/>
      <c r="AA263" s="1796"/>
      <c r="AB263" s="1796"/>
      <c r="AC263" s="1796"/>
      <c r="AD263" s="1796"/>
      <c r="AE263" s="1797"/>
      <c r="AG263" s="85" t="s">
        <v>718</v>
      </c>
    </row>
    <row r="264" spans="1:33" s="52" customFormat="1" ht="20.100000000000001" customHeight="1">
      <c r="A264" s="1789"/>
      <c r="B264" s="1790"/>
      <c r="C264" s="1790"/>
      <c r="D264" s="1790"/>
      <c r="E264" s="1790"/>
      <c r="F264" s="1790"/>
      <c r="G264" s="1790"/>
      <c r="H264" s="1790"/>
      <c r="I264" s="1790"/>
      <c r="J264" s="1790"/>
      <c r="K264" s="1790"/>
      <c r="L264" s="1790"/>
      <c r="M264" s="1790"/>
      <c r="N264" s="1790"/>
      <c r="O264" s="1790"/>
      <c r="P264" s="1790"/>
      <c r="Q264" s="1790"/>
      <c r="R264" s="1790"/>
      <c r="S264" s="1790"/>
      <c r="T264" s="1790"/>
      <c r="U264" s="1790"/>
      <c r="V264" s="1790"/>
      <c r="W264" s="1790"/>
      <c r="X264" s="1790"/>
      <c r="Y264" s="1790"/>
      <c r="Z264" s="1790"/>
      <c r="AA264" s="1790"/>
      <c r="AB264" s="1790"/>
      <c r="AC264" s="1790"/>
      <c r="AD264" s="1790"/>
      <c r="AE264" s="1791"/>
    </row>
    <row r="265" spans="1:33" s="52" customFormat="1" ht="20.100000000000001" customHeight="1">
      <c r="A265" s="1789"/>
      <c r="B265" s="1790"/>
      <c r="C265" s="1790"/>
      <c r="D265" s="1790"/>
      <c r="E265" s="1790"/>
      <c r="F265" s="1790"/>
      <c r="G265" s="1790"/>
      <c r="H265" s="1790"/>
      <c r="I265" s="1790"/>
      <c r="J265" s="1790"/>
      <c r="K265" s="1790"/>
      <c r="L265" s="1790"/>
      <c r="M265" s="1790"/>
      <c r="N265" s="1790"/>
      <c r="O265" s="1790"/>
      <c r="P265" s="1790"/>
      <c r="Q265" s="1790"/>
      <c r="R265" s="1790"/>
      <c r="S265" s="1790"/>
      <c r="T265" s="1790"/>
      <c r="U265" s="1790"/>
      <c r="V265" s="1790"/>
      <c r="W265" s="1790"/>
      <c r="X265" s="1790"/>
      <c r="Y265" s="1790"/>
      <c r="Z265" s="1790"/>
      <c r="AA265" s="1790"/>
      <c r="AB265" s="1790"/>
      <c r="AC265" s="1790"/>
      <c r="AD265" s="1790"/>
      <c r="AE265" s="1791"/>
    </row>
    <row r="266" spans="1:33" ht="19.350000000000001" customHeight="1">
      <c r="A266" s="1792"/>
      <c r="B266" s="1793"/>
      <c r="C266" s="1793"/>
      <c r="D266" s="1793"/>
      <c r="E266" s="1793"/>
      <c r="F266" s="1793"/>
      <c r="G266" s="1793"/>
      <c r="H266" s="1793"/>
      <c r="I266" s="1793"/>
      <c r="J266" s="1793"/>
      <c r="K266" s="1793"/>
      <c r="L266" s="1793"/>
      <c r="M266" s="1793"/>
      <c r="N266" s="1793"/>
      <c r="O266" s="1793"/>
      <c r="P266" s="1793"/>
      <c r="Q266" s="1793"/>
      <c r="R266" s="1793"/>
      <c r="S266" s="1793"/>
      <c r="T266" s="1793"/>
      <c r="U266" s="1793"/>
      <c r="V266" s="1793"/>
      <c r="W266" s="1793"/>
      <c r="X266" s="1793"/>
      <c r="Y266" s="1793"/>
      <c r="Z266" s="1793"/>
      <c r="AA266" s="1793"/>
      <c r="AB266" s="1793"/>
      <c r="AC266" s="1793"/>
      <c r="AD266" s="1793"/>
      <c r="AE266" s="1794"/>
    </row>
    <row r="267" spans="1:33" s="99" customFormat="1" ht="20.100000000000001" customHeight="1">
      <c r="A267" s="225"/>
      <c r="B267" s="225"/>
      <c r="C267" s="225"/>
      <c r="D267" s="225"/>
      <c r="E267" s="225"/>
      <c r="F267" s="225"/>
      <c r="G267" s="225"/>
      <c r="H267" s="225"/>
      <c r="I267" s="225"/>
      <c r="J267" s="225"/>
      <c r="K267" s="225"/>
      <c r="L267" s="225"/>
      <c r="M267" s="225"/>
      <c r="N267" s="225"/>
      <c r="O267" s="225"/>
      <c r="P267" s="225"/>
      <c r="Q267" s="225"/>
      <c r="R267" s="225"/>
      <c r="S267" s="225"/>
      <c r="T267" s="225"/>
      <c r="U267" s="225"/>
      <c r="V267" s="225"/>
      <c r="W267" s="225"/>
      <c r="X267" s="225"/>
      <c r="Y267" s="225"/>
      <c r="Z267" s="225"/>
      <c r="AA267" s="225"/>
      <c r="AB267" s="225"/>
      <c r="AC267" s="226"/>
      <c r="AD267" s="226"/>
      <c r="AE267" s="226"/>
    </row>
    <row r="268" spans="1:33" s="52" customFormat="1" ht="20.100000000000001" customHeight="1">
      <c r="A268" s="1287" t="s">
        <v>605</v>
      </c>
      <c r="B268" s="368"/>
      <c r="C268" s="368"/>
      <c r="D268" s="368"/>
      <c r="E268" s="368"/>
      <c r="F268" s="368"/>
      <c r="G268" s="368"/>
      <c r="H268" s="368"/>
      <c r="I268" s="368"/>
      <c r="J268" s="1288"/>
      <c r="K268" s="1292" t="s">
        <v>606</v>
      </c>
      <c r="L268" s="1293"/>
      <c r="M268" s="1293"/>
      <c r="N268" s="1293"/>
      <c r="O268" s="1293"/>
      <c r="P268" s="1293"/>
      <c r="Q268" s="1293"/>
      <c r="R268" s="1293"/>
      <c r="S268" s="1293"/>
      <c r="T268" s="1293"/>
      <c r="U268" s="1293"/>
      <c r="V268" s="1293"/>
      <c r="W268" s="1293"/>
      <c r="X268" s="1293"/>
      <c r="Y268" s="1293"/>
      <c r="Z268" s="1293"/>
      <c r="AA268" s="1293"/>
      <c r="AB268" s="1767"/>
      <c r="AC268" s="1275" t="s">
        <v>88</v>
      </c>
      <c r="AD268" s="1276"/>
      <c r="AE268" s="1277"/>
      <c r="AG268" s="85" t="s">
        <v>720</v>
      </c>
    </row>
    <row r="269" spans="1:33" s="52" customFormat="1" ht="20.100000000000001" customHeight="1">
      <c r="A269" s="1289"/>
      <c r="B269" s="1290"/>
      <c r="C269" s="1290"/>
      <c r="D269" s="1290"/>
      <c r="E269" s="1290"/>
      <c r="F269" s="1290"/>
      <c r="G269" s="1290"/>
      <c r="H269" s="1290"/>
      <c r="I269" s="1290"/>
      <c r="J269" s="1291"/>
      <c r="K269" s="1294"/>
      <c r="L269" s="1295"/>
      <c r="M269" s="1295"/>
      <c r="N269" s="1295"/>
      <c r="O269" s="1295"/>
      <c r="P269" s="1295"/>
      <c r="Q269" s="1295"/>
      <c r="R269" s="1295"/>
      <c r="S269" s="1295"/>
      <c r="T269" s="1295"/>
      <c r="U269" s="1295"/>
      <c r="V269" s="1295"/>
      <c r="W269" s="1295"/>
      <c r="X269" s="1295"/>
      <c r="Y269" s="1295"/>
      <c r="Z269" s="1295"/>
      <c r="AA269" s="1295"/>
      <c r="AB269" s="1768"/>
      <c r="AC269" s="1278"/>
      <c r="AD269" s="1279"/>
      <c r="AE269" s="1280"/>
    </row>
    <row r="270" spans="1:33" s="99" customFormat="1" ht="20.100000000000001" customHeight="1">
      <c r="A270" s="225"/>
      <c r="B270" s="225"/>
      <c r="C270" s="225"/>
      <c r="D270" s="225"/>
      <c r="E270" s="225"/>
      <c r="F270" s="225"/>
      <c r="G270" s="225"/>
      <c r="H270" s="225"/>
      <c r="I270" s="225"/>
      <c r="J270" s="225"/>
      <c r="K270" s="225"/>
      <c r="L270" s="225"/>
      <c r="M270" s="225"/>
      <c r="N270" s="225"/>
      <c r="O270" s="225"/>
      <c r="P270" s="225"/>
      <c r="Q270" s="225"/>
      <c r="R270" s="225"/>
      <c r="S270" s="225"/>
      <c r="T270" s="225"/>
      <c r="U270" s="225"/>
      <c r="V270" s="225"/>
      <c r="W270" s="225"/>
      <c r="X270" s="225"/>
      <c r="Y270" s="225"/>
      <c r="Z270" s="225"/>
      <c r="AA270" s="225"/>
      <c r="AB270" s="225"/>
      <c r="AC270" s="226"/>
      <c r="AD270" s="226"/>
      <c r="AE270" s="226"/>
    </row>
    <row r="272" spans="1:33" ht="20.100000000000001" customHeight="1">
      <c r="A272" s="59" t="s">
        <v>367</v>
      </c>
    </row>
    <row r="274" spans="1:33" ht="19.350000000000001" customHeight="1">
      <c r="A274" s="1769" t="s">
        <v>607</v>
      </c>
      <c r="B274" s="1770"/>
      <c r="C274" s="1770"/>
      <c r="D274" s="1770"/>
      <c r="E274" s="1770"/>
      <c r="F274" s="1770"/>
      <c r="G274" s="1770"/>
      <c r="H274" s="1770"/>
      <c r="I274" s="1770"/>
      <c r="J274" s="1770"/>
      <c r="K274" s="1770"/>
      <c r="L274" s="1770"/>
      <c r="M274" s="1249">
        <f>+'Plan(Stage2)'!F5</f>
        <v>0</v>
      </c>
      <c r="N274" s="1250"/>
      <c r="O274" s="1250"/>
      <c r="P274" s="1250"/>
      <c r="Q274" s="1250"/>
      <c r="R274" s="1250"/>
      <c r="S274" s="1251"/>
      <c r="T274" s="1249">
        <f>+'Plan(Stage2)'!O5</f>
        <v>0</v>
      </c>
      <c r="U274" s="1250"/>
      <c r="V274" s="1250"/>
      <c r="W274" s="1250"/>
      <c r="X274" s="1250"/>
      <c r="Y274" s="1251"/>
      <c r="Z274" s="1249">
        <f>+'Plan(Stage2)'!X5</f>
        <v>0</v>
      </c>
      <c r="AA274" s="1250"/>
      <c r="AB274" s="1250"/>
      <c r="AC274" s="1250"/>
      <c r="AD274" s="1250"/>
      <c r="AE274" s="1252"/>
      <c r="AG274" s="85" t="s">
        <v>655</v>
      </c>
    </row>
    <row r="275" spans="1:33" ht="20.100000000000001" customHeight="1">
      <c r="B275" s="59"/>
    </row>
    <row r="276" spans="1:33" s="58" customFormat="1" ht="18" customHeight="1">
      <c r="A276" s="1242" t="s">
        <v>608</v>
      </c>
      <c r="B276" s="1243"/>
      <c r="C276" s="1243"/>
      <c r="D276" s="1243"/>
      <c r="E276" s="1243"/>
      <c r="F276" s="1243"/>
      <c r="G276" s="1243"/>
      <c r="H276" s="1243"/>
      <c r="I276" s="1243"/>
      <c r="J276" s="1243"/>
      <c r="K276" s="1243"/>
      <c r="L276" s="1243"/>
      <c r="M276" s="1243"/>
      <c r="N276" s="1243"/>
      <c r="O276" s="1243"/>
      <c r="P276" s="1243"/>
      <c r="Q276" s="1243"/>
      <c r="R276" s="1243"/>
      <c r="S276" s="1243"/>
      <c r="T276" s="1243"/>
      <c r="U276" s="1243"/>
      <c r="V276" s="1243"/>
      <c r="W276" s="1243"/>
      <c r="X276" s="1243"/>
      <c r="Y276" s="1243"/>
      <c r="Z276" s="1243"/>
      <c r="AA276" s="1243"/>
      <c r="AB276" s="1243"/>
      <c r="AC276" s="1243"/>
      <c r="AD276" s="1243"/>
      <c r="AE276" s="1244"/>
      <c r="AG276" s="85" t="s">
        <v>614</v>
      </c>
    </row>
    <row r="277" spans="1:33" s="58" customFormat="1" ht="18" customHeight="1">
      <c r="A277" s="1242"/>
      <c r="B277" s="1243"/>
      <c r="C277" s="1243"/>
      <c r="D277" s="1243"/>
      <c r="E277" s="1243"/>
      <c r="F277" s="1243"/>
      <c r="G277" s="1243"/>
      <c r="H277" s="1243"/>
      <c r="I277" s="1243"/>
      <c r="J277" s="1243"/>
      <c r="K277" s="1243"/>
      <c r="L277" s="1243"/>
      <c r="M277" s="1243"/>
      <c r="N277" s="1243"/>
      <c r="O277" s="1243"/>
      <c r="P277" s="1243"/>
      <c r="Q277" s="1243"/>
      <c r="R277" s="1243"/>
      <c r="S277" s="1243"/>
      <c r="T277" s="1243"/>
      <c r="U277" s="1243"/>
      <c r="V277" s="1243"/>
      <c r="W277" s="1243"/>
      <c r="X277" s="1243"/>
      <c r="Y277" s="1243"/>
      <c r="Z277" s="1243"/>
      <c r="AA277" s="1243"/>
      <c r="AB277" s="1243"/>
      <c r="AC277" s="1243"/>
      <c r="AD277" s="1243"/>
      <c r="AE277" s="1244"/>
    </row>
    <row r="278" spans="1:33" s="58" customFormat="1" ht="18" customHeight="1">
      <c r="A278" s="1760" t="s">
        <v>368</v>
      </c>
      <c r="B278" s="1761"/>
      <c r="C278" s="1761"/>
      <c r="D278" s="1761"/>
      <c r="E278" s="1761"/>
      <c r="F278" s="1761"/>
      <c r="G278" s="1761"/>
      <c r="H278" s="1761"/>
      <c r="I278" s="1761"/>
      <c r="J278" s="1761"/>
      <c r="K278" s="1761"/>
      <c r="L278" s="1761"/>
      <c r="M278" s="1763" t="s">
        <v>369</v>
      </c>
      <c r="N278" s="1246"/>
      <c r="O278" s="1246"/>
      <c r="P278" s="1764" t="s">
        <v>370</v>
      </c>
      <c r="Q278" s="1765"/>
      <c r="R278" s="1765"/>
      <c r="S278" s="1765"/>
      <c r="T278" s="1765"/>
      <c r="U278" s="1765"/>
      <c r="V278" s="1765"/>
      <c r="W278" s="1765"/>
      <c r="X278" s="1765"/>
      <c r="Y278" s="1765"/>
      <c r="Z278" s="1765"/>
      <c r="AA278" s="1765"/>
      <c r="AB278" s="1765"/>
      <c r="AC278" s="1765"/>
      <c r="AD278" s="1765"/>
      <c r="AE278" s="1766"/>
    </row>
    <row r="279" spans="1:33" s="58" customFormat="1" ht="18" customHeight="1">
      <c r="A279" s="1762"/>
      <c r="B279" s="1761"/>
      <c r="C279" s="1761"/>
      <c r="D279" s="1761"/>
      <c r="E279" s="1761"/>
      <c r="F279" s="1761"/>
      <c r="G279" s="1761"/>
      <c r="H279" s="1761"/>
      <c r="I279" s="1761"/>
      <c r="J279" s="1761"/>
      <c r="K279" s="1761"/>
      <c r="L279" s="1761"/>
      <c r="M279" s="1246"/>
      <c r="N279" s="1246"/>
      <c r="O279" s="1246"/>
      <c r="P279" s="1764"/>
      <c r="Q279" s="1765"/>
      <c r="R279" s="1765"/>
      <c r="S279" s="1765"/>
      <c r="T279" s="1765"/>
      <c r="U279" s="1765"/>
      <c r="V279" s="1765"/>
      <c r="W279" s="1765"/>
      <c r="X279" s="1765"/>
      <c r="Y279" s="1765"/>
      <c r="Z279" s="1765"/>
      <c r="AA279" s="1765"/>
      <c r="AB279" s="1765"/>
      <c r="AC279" s="1765"/>
      <c r="AD279" s="1765"/>
      <c r="AE279" s="1766"/>
    </row>
    <row r="280" spans="1:33" s="58" customFormat="1" ht="20.100000000000001" customHeight="1">
      <c r="A280" s="1502" t="s">
        <v>371</v>
      </c>
      <c r="B280" s="1503"/>
      <c r="C280" s="1503"/>
      <c r="D280" s="1503"/>
      <c r="E280" s="1503"/>
      <c r="F280" s="1503"/>
      <c r="G280" s="1503"/>
      <c r="H280" s="1503"/>
      <c r="I280" s="1503"/>
      <c r="J280" s="1503"/>
      <c r="K280" s="1503"/>
      <c r="L280" s="1503"/>
      <c r="M280" s="1503"/>
      <c r="N280" s="1503"/>
      <c r="O280" s="1503"/>
      <c r="P280" s="1503"/>
      <c r="Q280" s="1503"/>
      <c r="R280" s="1503"/>
      <c r="S280" s="1503"/>
      <c r="T280" s="1503"/>
      <c r="U280" s="1503"/>
      <c r="V280" s="1503"/>
      <c r="W280" s="1503"/>
      <c r="X280" s="1503"/>
      <c r="Y280" s="1503"/>
      <c r="Z280" s="1503"/>
      <c r="AA280" s="1503"/>
      <c r="AB280" s="1503"/>
      <c r="AC280" s="1503"/>
      <c r="AD280" s="1503"/>
      <c r="AE280" s="1504"/>
    </row>
    <row r="281" spans="1:33" s="58" customFormat="1" ht="20.100000000000001" customHeight="1">
      <c r="A281" s="1499" t="s">
        <v>372</v>
      </c>
      <c r="B281" s="1500"/>
      <c r="C281" s="1500"/>
      <c r="D281" s="1500"/>
      <c r="E281" s="1500"/>
      <c r="F281" s="1500"/>
      <c r="G281" s="1500"/>
      <c r="H281" s="1500"/>
      <c r="I281" s="1500"/>
      <c r="J281" s="1500"/>
      <c r="K281" s="1500"/>
      <c r="L281" s="1501"/>
      <c r="M281" s="1189" t="s">
        <v>613</v>
      </c>
      <c r="N281" s="1190"/>
      <c r="O281" s="1191"/>
      <c r="P281" s="1493" t="s">
        <v>609</v>
      </c>
      <c r="Q281" s="1494"/>
      <c r="R281" s="1494"/>
      <c r="S281" s="1494"/>
      <c r="T281" s="1494"/>
      <c r="U281" s="1494"/>
      <c r="V281" s="1494"/>
      <c r="W281" s="1494"/>
      <c r="X281" s="1494"/>
      <c r="Y281" s="1494"/>
      <c r="Z281" s="1494"/>
      <c r="AA281" s="1494"/>
      <c r="AB281" s="1494"/>
      <c r="AC281" s="1494"/>
      <c r="AD281" s="1494"/>
      <c r="AE281" s="1495"/>
      <c r="AG281" s="85" t="s">
        <v>640</v>
      </c>
    </row>
    <row r="282" spans="1:33" s="58" customFormat="1" ht="20.100000000000001" customHeight="1">
      <c r="A282" s="1499"/>
      <c r="B282" s="1500"/>
      <c r="C282" s="1500"/>
      <c r="D282" s="1500"/>
      <c r="E282" s="1500"/>
      <c r="F282" s="1500"/>
      <c r="G282" s="1500"/>
      <c r="H282" s="1500"/>
      <c r="I282" s="1500"/>
      <c r="J282" s="1500"/>
      <c r="K282" s="1500"/>
      <c r="L282" s="1501"/>
      <c r="M282" s="1189"/>
      <c r="N282" s="1190"/>
      <c r="O282" s="1191"/>
      <c r="P282" s="1493"/>
      <c r="Q282" s="1494"/>
      <c r="R282" s="1494"/>
      <c r="S282" s="1494"/>
      <c r="T282" s="1494"/>
      <c r="U282" s="1494"/>
      <c r="V282" s="1494"/>
      <c r="W282" s="1494"/>
      <c r="X282" s="1494"/>
      <c r="Y282" s="1494"/>
      <c r="Z282" s="1494"/>
      <c r="AA282" s="1494"/>
      <c r="AB282" s="1494"/>
      <c r="AC282" s="1494"/>
      <c r="AD282" s="1494"/>
      <c r="AE282" s="1495"/>
    </row>
    <row r="283" spans="1:33" s="58" customFormat="1" ht="20.100000000000001" customHeight="1">
      <c r="A283" s="1499"/>
      <c r="B283" s="1500"/>
      <c r="C283" s="1500"/>
      <c r="D283" s="1500"/>
      <c r="E283" s="1500"/>
      <c r="F283" s="1500"/>
      <c r="G283" s="1500"/>
      <c r="H283" s="1500"/>
      <c r="I283" s="1500"/>
      <c r="J283" s="1500"/>
      <c r="K283" s="1500"/>
      <c r="L283" s="1501"/>
      <c r="M283" s="1189"/>
      <c r="N283" s="1190"/>
      <c r="O283" s="1191"/>
      <c r="P283" s="1493"/>
      <c r="Q283" s="1494"/>
      <c r="R283" s="1494"/>
      <c r="S283" s="1494"/>
      <c r="T283" s="1494"/>
      <c r="U283" s="1494"/>
      <c r="V283" s="1494"/>
      <c r="W283" s="1494"/>
      <c r="X283" s="1494"/>
      <c r="Y283" s="1494"/>
      <c r="Z283" s="1494"/>
      <c r="AA283" s="1494"/>
      <c r="AB283" s="1494"/>
      <c r="AC283" s="1494"/>
      <c r="AD283" s="1494"/>
      <c r="AE283" s="1495"/>
    </row>
    <row r="284" spans="1:33" s="58" customFormat="1" ht="20.100000000000001" customHeight="1">
      <c r="A284" s="1499" t="s">
        <v>373</v>
      </c>
      <c r="B284" s="1500"/>
      <c r="C284" s="1500"/>
      <c r="D284" s="1500"/>
      <c r="E284" s="1500"/>
      <c r="F284" s="1500"/>
      <c r="G284" s="1500"/>
      <c r="H284" s="1500"/>
      <c r="I284" s="1500"/>
      <c r="J284" s="1500"/>
      <c r="K284" s="1500"/>
      <c r="L284" s="1501"/>
      <c r="M284" s="1189" t="s">
        <v>374</v>
      </c>
      <c r="N284" s="1190"/>
      <c r="O284" s="1191"/>
      <c r="P284" s="1493" t="s">
        <v>610</v>
      </c>
      <c r="Q284" s="1494"/>
      <c r="R284" s="1494"/>
      <c r="S284" s="1494"/>
      <c r="T284" s="1494"/>
      <c r="U284" s="1494"/>
      <c r="V284" s="1494"/>
      <c r="W284" s="1494"/>
      <c r="X284" s="1494"/>
      <c r="Y284" s="1494"/>
      <c r="Z284" s="1494"/>
      <c r="AA284" s="1494"/>
      <c r="AB284" s="1494"/>
      <c r="AC284" s="1494"/>
      <c r="AD284" s="1494"/>
      <c r="AE284" s="1495"/>
    </row>
    <row r="285" spans="1:33" s="58" customFormat="1" ht="20.100000000000001" customHeight="1">
      <c r="A285" s="1499"/>
      <c r="B285" s="1500"/>
      <c r="C285" s="1500"/>
      <c r="D285" s="1500"/>
      <c r="E285" s="1500"/>
      <c r="F285" s="1500"/>
      <c r="G285" s="1500"/>
      <c r="H285" s="1500"/>
      <c r="I285" s="1500"/>
      <c r="J285" s="1500"/>
      <c r="K285" s="1500"/>
      <c r="L285" s="1501"/>
      <c r="M285" s="1189"/>
      <c r="N285" s="1190"/>
      <c r="O285" s="1191"/>
      <c r="P285" s="1493"/>
      <c r="Q285" s="1494"/>
      <c r="R285" s="1494"/>
      <c r="S285" s="1494"/>
      <c r="T285" s="1494"/>
      <c r="U285" s="1494"/>
      <c r="V285" s="1494"/>
      <c r="W285" s="1494"/>
      <c r="X285" s="1494"/>
      <c r="Y285" s="1494"/>
      <c r="Z285" s="1494"/>
      <c r="AA285" s="1494"/>
      <c r="AB285" s="1494"/>
      <c r="AC285" s="1494"/>
      <c r="AD285" s="1494"/>
      <c r="AE285" s="1495"/>
    </row>
    <row r="286" spans="1:33" s="58" customFormat="1" ht="20.100000000000001" customHeight="1">
      <c r="A286" s="1499"/>
      <c r="B286" s="1500"/>
      <c r="C286" s="1500"/>
      <c r="D286" s="1500"/>
      <c r="E286" s="1500"/>
      <c r="F286" s="1500"/>
      <c r="G286" s="1500"/>
      <c r="H286" s="1500"/>
      <c r="I286" s="1500"/>
      <c r="J286" s="1500"/>
      <c r="K286" s="1500"/>
      <c r="L286" s="1501"/>
      <c r="M286" s="1189"/>
      <c r="N286" s="1190"/>
      <c r="O286" s="1191"/>
      <c r="P286" s="1493"/>
      <c r="Q286" s="1494"/>
      <c r="R286" s="1494"/>
      <c r="S286" s="1494"/>
      <c r="T286" s="1494"/>
      <c r="U286" s="1494"/>
      <c r="V286" s="1494"/>
      <c r="W286" s="1494"/>
      <c r="X286" s="1494"/>
      <c r="Y286" s="1494"/>
      <c r="Z286" s="1494"/>
      <c r="AA286" s="1494"/>
      <c r="AB286" s="1494"/>
      <c r="AC286" s="1494"/>
      <c r="AD286" s="1494"/>
      <c r="AE286" s="1495"/>
    </row>
    <row r="287" spans="1:33" s="58" customFormat="1" ht="20.100000000000001" customHeight="1">
      <c r="A287" s="1511" t="s">
        <v>750</v>
      </c>
      <c r="B287" s="1512"/>
      <c r="C287" s="1512"/>
      <c r="D287" s="1512"/>
      <c r="E287" s="1512"/>
      <c r="F287" s="1512"/>
      <c r="G287" s="1512"/>
      <c r="H287" s="1512"/>
      <c r="I287" s="1512"/>
      <c r="J287" s="1512"/>
      <c r="K287" s="1512"/>
      <c r="L287" s="1513"/>
      <c r="M287" s="1189" t="s">
        <v>88</v>
      </c>
      <c r="N287" s="1190"/>
      <c r="O287" s="1191"/>
      <c r="P287" s="1514"/>
      <c r="Q287" s="1515"/>
      <c r="R287" s="1515"/>
      <c r="S287" s="1515"/>
      <c r="T287" s="1515"/>
      <c r="U287" s="1515"/>
      <c r="V287" s="1515"/>
      <c r="W287" s="1515"/>
      <c r="X287" s="1515"/>
      <c r="Y287" s="1515"/>
      <c r="Z287" s="1515"/>
      <c r="AA287" s="1515"/>
      <c r="AB287" s="1515"/>
      <c r="AC287" s="1515"/>
      <c r="AD287" s="1515"/>
      <c r="AE287" s="1516"/>
    </row>
    <row r="288" spans="1:33" s="58" customFormat="1" ht="20.100000000000001" customHeight="1">
      <c r="A288" s="1511"/>
      <c r="B288" s="1512"/>
      <c r="C288" s="1512"/>
      <c r="D288" s="1512"/>
      <c r="E288" s="1512"/>
      <c r="F288" s="1512"/>
      <c r="G288" s="1512"/>
      <c r="H288" s="1512"/>
      <c r="I288" s="1512"/>
      <c r="J288" s="1512"/>
      <c r="K288" s="1512"/>
      <c r="L288" s="1513"/>
      <c r="M288" s="1189"/>
      <c r="N288" s="1190"/>
      <c r="O288" s="1191"/>
      <c r="P288" s="1514"/>
      <c r="Q288" s="1515"/>
      <c r="R288" s="1515"/>
      <c r="S288" s="1515"/>
      <c r="T288" s="1515"/>
      <c r="U288" s="1515"/>
      <c r="V288" s="1515"/>
      <c r="W288" s="1515"/>
      <c r="X288" s="1515"/>
      <c r="Y288" s="1515"/>
      <c r="Z288" s="1515"/>
      <c r="AA288" s="1515"/>
      <c r="AB288" s="1515"/>
      <c r="AC288" s="1515"/>
      <c r="AD288" s="1515"/>
      <c r="AE288" s="1516"/>
    </row>
    <row r="289" spans="1:31" s="58" customFormat="1" ht="20.100000000000001" customHeight="1">
      <c r="A289" s="1511"/>
      <c r="B289" s="1512"/>
      <c r="C289" s="1512"/>
      <c r="D289" s="1512"/>
      <c r="E289" s="1512"/>
      <c r="F289" s="1512"/>
      <c r="G289" s="1512"/>
      <c r="H289" s="1512"/>
      <c r="I289" s="1512"/>
      <c r="J289" s="1512"/>
      <c r="K289" s="1512"/>
      <c r="L289" s="1513"/>
      <c r="M289" s="1189"/>
      <c r="N289" s="1190"/>
      <c r="O289" s="1191"/>
      <c r="P289" s="1514"/>
      <c r="Q289" s="1515"/>
      <c r="R289" s="1515"/>
      <c r="S289" s="1515"/>
      <c r="T289" s="1515"/>
      <c r="U289" s="1515"/>
      <c r="V289" s="1515"/>
      <c r="W289" s="1515"/>
      <c r="X289" s="1515"/>
      <c r="Y289" s="1515"/>
      <c r="Z289" s="1515"/>
      <c r="AA289" s="1515"/>
      <c r="AB289" s="1515"/>
      <c r="AC289" s="1515"/>
      <c r="AD289" s="1515"/>
      <c r="AE289" s="1516"/>
    </row>
    <row r="290" spans="1:31" s="58" customFormat="1" ht="20.100000000000001" customHeight="1">
      <c r="A290" s="1499" t="s">
        <v>375</v>
      </c>
      <c r="B290" s="1500"/>
      <c r="C290" s="1500"/>
      <c r="D290" s="1500"/>
      <c r="E290" s="1500"/>
      <c r="F290" s="1500"/>
      <c r="G290" s="1500"/>
      <c r="H290" s="1500"/>
      <c r="I290" s="1500"/>
      <c r="J290" s="1500"/>
      <c r="K290" s="1500"/>
      <c r="L290" s="1501"/>
      <c r="M290" s="1189" t="s">
        <v>88</v>
      </c>
      <c r="N290" s="1190"/>
      <c r="O290" s="1191"/>
      <c r="P290" s="1493"/>
      <c r="Q290" s="1494"/>
      <c r="R290" s="1494"/>
      <c r="S290" s="1494"/>
      <c r="T290" s="1494"/>
      <c r="U290" s="1494"/>
      <c r="V290" s="1494"/>
      <c r="W290" s="1494"/>
      <c r="X290" s="1494"/>
      <c r="Y290" s="1494"/>
      <c r="Z290" s="1494"/>
      <c r="AA290" s="1494"/>
      <c r="AB290" s="1494"/>
      <c r="AC290" s="1494"/>
      <c r="AD290" s="1494"/>
      <c r="AE290" s="1495"/>
    </row>
    <row r="291" spans="1:31" s="58" customFormat="1" ht="20.100000000000001" customHeight="1">
      <c r="A291" s="1499"/>
      <c r="B291" s="1500"/>
      <c r="C291" s="1500"/>
      <c r="D291" s="1500"/>
      <c r="E291" s="1500"/>
      <c r="F291" s="1500"/>
      <c r="G291" s="1500"/>
      <c r="H291" s="1500"/>
      <c r="I291" s="1500"/>
      <c r="J291" s="1500"/>
      <c r="K291" s="1500"/>
      <c r="L291" s="1501"/>
      <c r="M291" s="1189"/>
      <c r="N291" s="1190"/>
      <c r="O291" s="1191"/>
      <c r="P291" s="1493"/>
      <c r="Q291" s="1494"/>
      <c r="R291" s="1494"/>
      <c r="S291" s="1494"/>
      <c r="T291" s="1494"/>
      <c r="U291" s="1494"/>
      <c r="V291" s="1494"/>
      <c r="W291" s="1494"/>
      <c r="X291" s="1494"/>
      <c r="Y291" s="1494"/>
      <c r="Z291" s="1494"/>
      <c r="AA291" s="1494"/>
      <c r="AB291" s="1494"/>
      <c r="AC291" s="1494"/>
      <c r="AD291" s="1494"/>
      <c r="AE291" s="1495"/>
    </row>
    <row r="292" spans="1:31" s="58" customFormat="1" ht="20.100000000000001" customHeight="1">
      <c r="A292" s="1499"/>
      <c r="B292" s="1500"/>
      <c r="C292" s="1500"/>
      <c r="D292" s="1500"/>
      <c r="E292" s="1500"/>
      <c r="F292" s="1500"/>
      <c r="G292" s="1500"/>
      <c r="H292" s="1500"/>
      <c r="I292" s="1500"/>
      <c r="J292" s="1500"/>
      <c r="K292" s="1500"/>
      <c r="L292" s="1501"/>
      <c r="M292" s="1189"/>
      <c r="N292" s="1190"/>
      <c r="O292" s="1191"/>
      <c r="P292" s="1493"/>
      <c r="Q292" s="1494"/>
      <c r="R292" s="1494"/>
      <c r="S292" s="1494"/>
      <c r="T292" s="1494"/>
      <c r="U292" s="1494"/>
      <c r="V292" s="1494"/>
      <c r="W292" s="1494"/>
      <c r="X292" s="1494"/>
      <c r="Y292" s="1494"/>
      <c r="Z292" s="1494"/>
      <c r="AA292" s="1494"/>
      <c r="AB292" s="1494"/>
      <c r="AC292" s="1494"/>
      <c r="AD292" s="1494"/>
      <c r="AE292" s="1495"/>
    </row>
    <row r="293" spans="1:31" s="58" customFormat="1" ht="20.100000000000001" customHeight="1">
      <c r="A293" s="1499" t="s">
        <v>783</v>
      </c>
      <c r="B293" s="1500"/>
      <c r="C293" s="1500"/>
      <c r="D293" s="1500"/>
      <c r="E293" s="1500"/>
      <c r="F293" s="1500"/>
      <c r="G293" s="1500"/>
      <c r="H293" s="1500"/>
      <c r="I293" s="1500"/>
      <c r="J293" s="1500"/>
      <c r="K293" s="1500"/>
      <c r="L293" s="1501"/>
      <c r="M293" s="1189" t="s">
        <v>88</v>
      </c>
      <c r="N293" s="1190"/>
      <c r="O293" s="1191"/>
      <c r="P293" s="1493"/>
      <c r="Q293" s="1494"/>
      <c r="R293" s="1494"/>
      <c r="S293" s="1494"/>
      <c r="T293" s="1494"/>
      <c r="U293" s="1494"/>
      <c r="V293" s="1494"/>
      <c r="W293" s="1494"/>
      <c r="X293" s="1494"/>
      <c r="Y293" s="1494"/>
      <c r="Z293" s="1494"/>
      <c r="AA293" s="1494"/>
      <c r="AB293" s="1494"/>
      <c r="AC293" s="1494"/>
      <c r="AD293" s="1494"/>
      <c r="AE293" s="1495"/>
    </row>
    <row r="294" spans="1:31" s="58" customFormat="1" ht="20.100000000000001" customHeight="1">
      <c r="A294" s="1499"/>
      <c r="B294" s="1500"/>
      <c r="C294" s="1500"/>
      <c r="D294" s="1500"/>
      <c r="E294" s="1500"/>
      <c r="F294" s="1500"/>
      <c r="G294" s="1500"/>
      <c r="H294" s="1500"/>
      <c r="I294" s="1500"/>
      <c r="J294" s="1500"/>
      <c r="K294" s="1500"/>
      <c r="L294" s="1501"/>
      <c r="M294" s="1189"/>
      <c r="N294" s="1190"/>
      <c r="O294" s="1191"/>
      <c r="P294" s="1493"/>
      <c r="Q294" s="1494"/>
      <c r="R294" s="1494"/>
      <c r="S294" s="1494"/>
      <c r="T294" s="1494"/>
      <c r="U294" s="1494"/>
      <c r="V294" s="1494"/>
      <c r="W294" s="1494"/>
      <c r="X294" s="1494"/>
      <c r="Y294" s="1494"/>
      <c r="Z294" s="1494"/>
      <c r="AA294" s="1494"/>
      <c r="AB294" s="1494"/>
      <c r="AC294" s="1494"/>
      <c r="AD294" s="1494"/>
      <c r="AE294" s="1495"/>
    </row>
    <row r="295" spans="1:31" s="58" customFormat="1" ht="20.100000000000001" customHeight="1">
      <c r="A295" s="1499"/>
      <c r="B295" s="1500"/>
      <c r="C295" s="1500"/>
      <c r="D295" s="1500"/>
      <c r="E295" s="1500"/>
      <c r="F295" s="1500"/>
      <c r="G295" s="1500"/>
      <c r="H295" s="1500"/>
      <c r="I295" s="1500"/>
      <c r="J295" s="1500"/>
      <c r="K295" s="1500"/>
      <c r="L295" s="1501"/>
      <c r="M295" s="1189"/>
      <c r="N295" s="1190"/>
      <c r="O295" s="1191"/>
      <c r="P295" s="1493"/>
      <c r="Q295" s="1494"/>
      <c r="R295" s="1494"/>
      <c r="S295" s="1494"/>
      <c r="T295" s="1494"/>
      <c r="U295" s="1494"/>
      <c r="V295" s="1494"/>
      <c r="W295" s="1494"/>
      <c r="X295" s="1494"/>
      <c r="Y295" s="1494"/>
      <c r="Z295" s="1494"/>
      <c r="AA295" s="1494"/>
      <c r="AB295" s="1494"/>
      <c r="AC295" s="1494"/>
      <c r="AD295" s="1494"/>
      <c r="AE295" s="1495"/>
    </row>
    <row r="296" spans="1:31" s="58" customFormat="1" ht="20.100000000000001" customHeight="1">
      <c r="A296" s="1502" t="s">
        <v>376</v>
      </c>
      <c r="B296" s="1503"/>
      <c r="C296" s="1503"/>
      <c r="D296" s="1503"/>
      <c r="E296" s="1503"/>
      <c r="F296" s="1503"/>
      <c r="G296" s="1503"/>
      <c r="H296" s="1503"/>
      <c r="I296" s="1503"/>
      <c r="J296" s="1503"/>
      <c r="K296" s="1503"/>
      <c r="L296" s="1503"/>
      <c r="M296" s="1503"/>
      <c r="N296" s="1503"/>
      <c r="O296" s="1503"/>
      <c r="P296" s="1503"/>
      <c r="Q296" s="1503"/>
      <c r="R296" s="1503"/>
      <c r="S296" s="1503"/>
      <c r="T296" s="1503"/>
      <c r="U296" s="1503"/>
      <c r="V296" s="1503"/>
      <c r="W296" s="1503"/>
      <c r="X296" s="1503"/>
      <c r="Y296" s="1503"/>
      <c r="Z296" s="1503"/>
      <c r="AA296" s="1503"/>
      <c r="AB296" s="1503"/>
      <c r="AC296" s="1503"/>
      <c r="AD296" s="1503"/>
      <c r="AE296" s="1504"/>
    </row>
    <row r="297" spans="1:31" s="58" customFormat="1" ht="20.100000000000001" customHeight="1">
      <c r="A297" s="1499" t="s">
        <v>377</v>
      </c>
      <c r="B297" s="1500"/>
      <c r="C297" s="1500"/>
      <c r="D297" s="1500"/>
      <c r="E297" s="1500"/>
      <c r="F297" s="1500"/>
      <c r="G297" s="1500"/>
      <c r="H297" s="1500"/>
      <c r="I297" s="1500"/>
      <c r="J297" s="1500"/>
      <c r="K297" s="1500"/>
      <c r="L297" s="1501"/>
      <c r="M297" s="1189" t="s">
        <v>88</v>
      </c>
      <c r="N297" s="1190"/>
      <c r="O297" s="1191"/>
      <c r="P297" s="1493"/>
      <c r="Q297" s="1494"/>
      <c r="R297" s="1494"/>
      <c r="S297" s="1494"/>
      <c r="T297" s="1494"/>
      <c r="U297" s="1494"/>
      <c r="V297" s="1494"/>
      <c r="W297" s="1494"/>
      <c r="X297" s="1494"/>
      <c r="Y297" s="1494"/>
      <c r="Z297" s="1494"/>
      <c r="AA297" s="1494"/>
      <c r="AB297" s="1494"/>
      <c r="AC297" s="1494"/>
      <c r="AD297" s="1494"/>
      <c r="AE297" s="1495"/>
    </row>
    <row r="298" spans="1:31" s="58" customFormat="1" ht="20.100000000000001" customHeight="1">
      <c r="A298" s="1499"/>
      <c r="B298" s="1500"/>
      <c r="C298" s="1500"/>
      <c r="D298" s="1500"/>
      <c r="E298" s="1500"/>
      <c r="F298" s="1500"/>
      <c r="G298" s="1500"/>
      <c r="H298" s="1500"/>
      <c r="I298" s="1500"/>
      <c r="J298" s="1500"/>
      <c r="K298" s="1500"/>
      <c r="L298" s="1501"/>
      <c r="M298" s="1189"/>
      <c r="N298" s="1190"/>
      <c r="O298" s="1191"/>
      <c r="P298" s="1493"/>
      <c r="Q298" s="1494"/>
      <c r="R298" s="1494"/>
      <c r="S298" s="1494"/>
      <c r="T298" s="1494"/>
      <c r="U298" s="1494"/>
      <c r="V298" s="1494"/>
      <c r="W298" s="1494"/>
      <c r="X298" s="1494"/>
      <c r="Y298" s="1494"/>
      <c r="Z298" s="1494"/>
      <c r="AA298" s="1494"/>
      <c r="AB298" s="1494"/>
      <c r="AC298" s="1494"/>
      <c r="AD298" s="1494"/>
      <c r="AE298" s="1495"/>
    </row>
    <row r="299" spans="1:31" s="58" customFormat="1" ht="20.100000000000001" customHeight="1">
      <c r="A299" s="1499"/>
      <c r="B299" s="1500"/>
      <c r="C299" s="1500"/>
      <c r="D299" s="1500"/>
      <c r="E299" s="1500"/>
      <c r="F299" s="1500"/>
      <c r="G299" s="1500"/>
      <c r="H299" s="1500"/>
      <c r="I299" s="1500"/>
      <c r="J299" s="1500"/>
      <c r="K299" s="1500"/>
      <c r="L299" s="1501"/>
      <c r="M299" s="1189"/>
      <c r="N299" s="1190"/>
      <c r="O299" s="1191"/>
      <c r="P299" s="1493"/>
      <c r="Q299" s="1494"/>
      <c r="R299" s="1494"/>
      <c r="S299" s="1494"/>
      <c r="T299" s="1494"/>
      <c r="U299" s="1494"/>
      <c r="V299" s="1494"/>
      <c r="W299" s="1494"/>
      <c r="X299" s="1494"/>
      <c r="Y299" s="1494"/>
      <c r="Z299" s="1494"/>
      <c r="AA299" s="1494"/>
      <c r="AB299" s="1494"/>
      <c r="AC299" s="1494"/>
      <c r="AD299" s="1494"/>
      <c r="AE299" s="1495"/>
    </row>
    <row r="300" spans="1:31" s="58" customFormat="1" ht="20.100000000000001" customHeight="1">
      <c r="A300" s="1499" t="s">
        <v>784</v>
      </c>
      <c r="B300" s="1500"/>
      <c r="C300" s="1500"/>
      <c r="D300" s="1500"/>
      <c r="E300" s="1500"/>
      <c r="F300" s="1500"/>
      <c r="G300" s="1500"/>
      <c r="H300" s="1500"/>
      <c r="I300" s="1500"/>
      <c r="J300" s="1500"/>
      <c r="K300" s="1500"/>
      <c r="L300" s="1501"/>
      <c r="M300" s="1189" t="s">
        <v>88</v>
      </c>
      <c r="N300" s="1190"/>
      <c r="O300" s="1191"/>
      <c r="P300" s="1493"/>
      <c r="Q300" s="1494"/>
      <c r="R300" s="1494"/>
      <c r="S300" s="1494"/>
      <c r="T300" s="1494"/>
      <c r="U300" s="1494"/>
      <c r="V300" s="1494"/>
      <c r="W300" s="1494"/>
      <c r="X300" s="1494"/>
      <c r="Y300" s="1494"/>
      <c r="Z300" s="1494"/>
      <c r="AA300" s="1494"/>
      <c r="AB300" s="1494"/>
      <c r="AC300" s="1494"/>
      <c r="AD300" s="1494"/>
      <c r="AE300" s="1495"/>
    </row>
    <row r="301" spans="1:31" s="58" customFormat="1" ht="20.100000000000001" customHeight="1">
      <c r="A301" s="1499"/>
      <c r="B301" s="1500"/>
      <c r="C301" s="1500"/>
      <c r="D301" s="1500"/>
      <c r="E301" s="1500"/>
      <c r="F301" s="1500"/>
      <c r="G301" s="1500"/>
      <c r="H301" s="1500"/>
      <c r="I301" s="1500"/>
      <c r="J301" s="1500"/>
      <c r="K301" s="1500"/>
      <c r="L301" s="1501"/>
      <c r="M301" s="1189"/>
      <c r="N301" s="1190"/>
      <c r="O301" s="1191"/>
      <c r="P301" s="1493"/>
      <c r="Q301" s="1494"/>
      <c r="R301" s="1494"/>
      <c r="S301" s="1494"/>
      <c r="T301" s="1494"/>
      <c r="U301" s="1494"/>
      <c r="V301" s="1494"/>
      <c r="W301" s="1494"/>
      <c r="X301" s="1494"/>
      <c r="Y301" s="1494"/>
      <c r="Z301" s="1494"/>
      <c r="AA301" s="1494"/>
      <c r="AB301" s="1494"/>
      <c r="AC301" s="1494"/>
      <c r="AD301" s="1494"/>
      <c r="AE301" s="1495"/>
    </row>
    <row r="302" spans="1:31" s="58" customFormat="1" ht="20.100000000000001" customHeight="1">
      <c r="A302" s="1499"/>
      <c r="B302" s="1500"/>
      <c r="C302" s="1500"/>
      <c r="D302" s="1500"/>
      <c r="E302" s="1500"/>
      <c r="F302" s="1500"/>
      <c r="G302" s="1500"/>
      <c r="H302" s="1500"/>
      <c r="I302" s="1500"/>
      <c r="J302" s="1500"/>
      <c r="K302" s="1500"/>
      <c r="L302" s="1501"/>
      <c r="M302" s="1189"/>
      <c r="N302" s="1190"/>
      <c r="O302" s="1191"/>
      <c r="P302" s="1493"/>
      <c r="Q302" s="1494"/>
      <c r="R302" s="1494"/>
      <c r="S302" s="1494"/>
      <c r="T302" s="1494"/>
      <c r="U302" s="1494"/>
      <c r="V302" s="1494"/>
      <c r="W302" s="1494"/>
      <c r="X302" s="1494"/>
      <c r="Y302" s="1494"/>
      <c r="Z302" s="1494"/>
      <c r="AA302" s="1494"/>
      <c r="AB302" s="1494"/>
      <c r="AC302" s="1494"/>
      <c r="AD302" s="1494"/>
      <c r="AE302" s="1495"/>
    </row>
    <row r="303" spans="1:31" s="58" customFormat="1" ht="20.100000000000001" customHeight="1">
      <c r="A303" s="1499" t="s">
        <v>378</v>
      </c>
      <c r="B303" s="1500"/>
      <c r="C303" s="1500"/>
      <c r="D303" s="1500"/>
      <c r="E303" s="1500"/>
      <c r="F303" s="1500"/>
      <c r="G303" s="1500"/>
      <c r="H303" s="1500"/>
      <c r="I303" s="1500"/>
      <c r="J303" s="1500"/>
      <c r="K303" s="1500"/>
      <c r="L303" s="1501"/>
      <c r="M303" s="1189" t="s">
        <v>88</v>
      </c>
      <c r="N303" s="1190"/>
      <c r="O303" s="1191"/>
      <c r="P303" s="1493"/>
      <c r="Q303" s="1494"/>
      <c r="R303" s="1494"/>
      <c r="S303" s="1494"/>
      <c r="T303" s="1494"/>
      <c r="U303" s="1494"/>
      <c r="V303" s="1494"/>
      <c r="W303" s="1494"/>
      <c r="X303" s="1494"/>
      <c r="Y303" s="1494"/>
      <c r="Z303" s="1494"/>
      <c r="AA303" s="1494"/>
      <c r="AB303" s="1494"/>
      <c r="AC303" s="1494"/>
      <c r="AD303" s="1494"/>
      <c r="AE303" s="1495"/>
    </row>
    <row r="304" spans="1:31" s="58" customFormat="1" ht="20.100000000000001" customHeight="1">
      <c r="A304" s="1499"/>
      <c r="B304" s="1500"/>
      <c r="C304" s="1500"/>
      <c r="D304" s="1500"/>
      <c r="E304" s="1500"/>
      <c r="F304" s="1500"/>
      <c r="G304" s="1500"/>
      <c r="H304" s="1500"/>
      <c r="I304" s="1500"/>
      <c r="J304" s="1500"/>
      <c r="K304" s="1500"/>
      <c r="L304" s="1501"/>
      <c r="M304" s="1189"/>
      <c r="N304" s="1190"/>
      <c r="O304" s="1191"/>
      <c r="P304" s="1493"/>
      <c r="Q304" s="1494"/>
      <c r="R304" s="1494"/>
      <c r="S304" s="1494"/>
      <c r="T304" s="1494"/>
      <c r="U304" s="1494"/>
      <c r="V304" s="1494"/>
      <c r="W304" s="1494"/>
      <c r="X304" s="1494"/>
      <c r="Y304" s="1494"/>
      <c r="Z304" s="1494"/>
      <c r="AA304" s="1494"/>
      <c r="AB304" s="1494"/>
      <c r="AC304" s="1494"/>
      <c r="AD304" s="1494"/>
      <c r="AE304" s="1495"/>
    </row>
    <row r="305" spans="1:31" s="58" customFormat="1" ht="20.100000000000001" customHeight="1">
      <c r="A305" s="1499"/>
      <c r="B305" s="1500"/>
      <c r="C305" s="1500"/>
      <c r="D305" s="1500"/>
      <c r="E305" s="1500"/>
      <c r="F305" s="1500"/>
      <c r="G305" s="1500"/>
      <c r="H305" s="1500"/>
      <c r="I305" s="1500"/>
      <c r="J305" s="1500"/>
      <c r="K305" s="1500"/>
      <c r="L305" s="1501"/>
      <c r="M305" s="1189"/>
      <c r="N305" s="1190"/>
      <c r="O305" s="1191"/>
      <c r="P305" s="1493"/>
      <c r="Q305" s="1494"/>
      <c r="R305" s="1494"/>
      <c r="S305" s="1494"/>
      <c r="T305" s="1494"/>
      <c r="U305" s="1494"/>
      <c r="V305" s="1494"/>
      <c r="W305" s="1494"/>
      <c r="X305" s="1494"/>
      <c r="Y305" s="1494"/>
      <c r="Z305" s="1494"/>
      <c r="AA305" s="1494"/>
      <c r="AB305" s="1494"/>
      <c r="AC305" s="1494"/>
      <c r="AD305" s="1494"/>
      <c r="AE305" s="1495"/>
    </row>
    <row r="306" spans="1:31" s="58" customFormat="1" ht="20.100000000000001" customHeight="1">
      <c r="A306" s="1511" t="s">
        <v>801</v>
      </c>
      <c r="B306" s="1512"/>
      <c r="C306" s="1512"/>
      <c r="D306" s="1512"/>
      <c r="E306" s="1512"/>
      <c r="F306" s="1512"/>
      <c r="G306" s="1512"/>
      <c r="H306" s="1512"/>
      <c r="I306" s="1512"/>
      <c r="J306" s="1512"/>
      <c r="K306" s="1512"/>
      <c r="L306" s="1513"/>
      <c r="M306" s="1189" t="s">
        <v>88</v>
      </c>
      <c r="N306" s="1190"/>
      <c r="O306" s="1191"/>
      <c r="P306" s="1514"/>
      <c r="Q306" s="1515"/>
      <c r="R306" s="1515"/>
      <c r="S306" s="1515"/>
      <c r="T306" s="1515"/>
      <c r="U306" s="1515"/>
      <c r="V306" s="1515"/>
      <c r="W306" s="1515"/>
      <c r="X306" s="1515"/>
      <c r="Y306" s="1515"/>
      <c r="Z306" s="1515"/>
      <c r="AA306" s="1515"/>
      <c r="AB306" s="1515"/>
      <c r="AC306" s="1515"/>
      <c r="AD306" s="1515"/>
      <c r="AE306" s="1516"/>
    </row>
    <row r="307" spans="1:31" s="58" customFormat="1" ht="20.100000000000001" customHeight="1">
      <c r="A307" s="1511"/>
      <c r="B307" s="1512"/>
      <c r="C307" s="1512"/>
      <c r="D307" s="1512"/>
      <c r="E307" s="1512"/>
      <c r="F307" s="1512"/>
      <c r="G307" s="1512"/>
      <c r="H307" s="1512"/>
      <c r="I307" s="1512"/>
      <c r="J307" s="1512"/>
      <c r="K307" s="1512"/>
      <c r="L307" s="1513"/>
      <c r="M307" s="1189"/>
      <c r="N307" s="1190"/>
      <c r="O307" s="1191"/>
      <c r="P307" s="1514"/>
      <c r="Q307" s="1515"/>
      <c r="R307" s="1515"/>
      <c r="S307" s="1515"/>
      <c r="T307" s="1515"/>
      <c r="U307" s="1515"/>
      <c r="V307" s="1515"/>
      <c r="W307" s="1515"/>
      <c r="X307" s="1515"/>
      <c r="Y307" s="1515"/>
      <c r="Z307" s="1515"/>
      <c r="AA307" s="1515"/>
      <c r="AB307" s="1515"/>
      <c r="AC307" s="1515"/>
      <c r="AD307" s="1515"/>
      <c r="AE307" s="1516"/>
    </row>
    <row r="308" spans="1:31" s="58" customFormat="1" ht="20.100000000000001" customHeight="1">
      <c r="A308" s="1511"/>
      <c r="B308" s="1512"/>
      <c r="C308" s="1512"/>
      <c r="D308" s="1512"/>
      <c r="E308" s="1512"/>
      <c r="F308" s="1512"/>
      <c r="G308" s="1512"/>
      <c r="H308" s="1512"/>
      <c r="I308" s="1512"/>
      <c r="J308" s="1512"/>
      <c r="K308" s="1512"/>
      <c r="L308" s="1513"/>
      <c r="M308" s="1189"/>
      <c r="N308" s="1190"/>
      <c r="O308" s="1191"/>
      <c r="P308" s="1514"/>
      <c r="Q308" s="1515"/>
      <c r="R308" s="1515"/>
      <c r="S308" s="1515"/>
      <c r="T308" s="1515"/>
      <c r="U308" s="1515"/>
      <c r="V308" s="1515"/>
      <c r="W308" s="1515"/>
      <c r="X308" s="1515"/>
      <c r="Y308" s="1515"/>
      <c r="Z308" s="1515"/>
      <c r="AA308" s="1515"/>
      <c r="AB308" s="1515"/>
      <c r="AC308" s="1515"/>
      <c r="AD308" s="1515"/>
      <c r="AE308" s="1516"/>
    </row>
    <row r="309" spans="1:31" s="58" customFormat="1" ht="20.100000000000001" customHeight="1">
      <c r="A309" s="1511"/>
      <c r="B309" s="1512"/>
      <c r="C309" s="1512"/>
      <c r="D309" s="1512"/>
      <c r="E309" s="1512"/>
      <c r="F309" s="1512"/>
      <c r="G309" s="1512"/>
      <c r="H309" s="1512"/>
      <c r="I309" s="1512"/>
      <c r="J309" s="1512"/>
      <c r="K309" s="1512"/>
      <c r="L309" s="1513"/>
      <c r="M309" s="1189"/>
      <c r="N309" s="1190"/>
      <c r="O309" s="1191"/>
      <c r="P309" s="1514"/>
      <c r="Q309" s="1515"/>
      <c r="R309" s="1515"/>
      <c r="S309" s="1515"/>
      <c r="T309" s="1515"/>
      <c r="U309" s="1515"/>
      <c r="V309" s="1515"/>
      <c r="W309" s="1515"/>
      <c r="X309" s="1515"/>
      <c r="Y309" s="1515"/>
      <c r="Z309" s="1515"/>
      <c r="AA309" s="1515"/>
      <c r="AB309" s="1515"/>
      <c r="AC309" s="1515"/>
      <c r="AD309" s="1515"/>
      <c r="AE309" s="1516"/>
    </row>
    <row r="310" spans="1:31" s="58" customFormat="1" ht="20.100000000000001" customHeight="1">
      <c r="A310" s="1511"/>
      <c r="B310" s="1512"/>
      <c r="C310" s="1512"/>
      <c r="D310" s="1512"/>
      <c r="E310" s="1512"/>
      <c r="F310" s="1512"/>
      <c r="G310" s="1512"/>
      <c r="H310" s="1512"/>
      <c r="I310" s="1512"/>
      <c r="J310" s="1512"/>
      <c r="K310" s="1512"/>
      <c r="L310" s="1513"/>
      <c r="M310" s="1189"/>
      <c r="N310" s="1190"/>
      <c r="O310" s="1191"/>
      <c r="P310" s="1514"/>
      <c r="Q310" s="1515"/>
      <c r="R310" s="1515"/>
      <c r="S310" s="1515"/>
      <c r="T310" s="1515"/>
      <c r="U310" s="1515"/>
      <c r="V310" s="1515"/>
      <c r="W310" s="1515"/>
      <c r="X310" s="1515"/>
      <c r="Y310" s="1515"/>
      <c r="Z310" s="1515"/>
      <c r="AA310" s="1515"/>
      <c r="AB310" s="1515"/>
      <c r="AC310" s="1515"/>
      <c r="AD310" s="1515"/>
      <c r="AE310" s="1516"/>
    </row>
    <row r="311" spans="1:31" s="58" customFormat="1" ht="20.100000000000001" customHeight="1">
      <c r="A311" s="1511"/>
      <c r="B311" s="1512"/>
      <c r="C311" s="1512"/>
      <c r="D311" s="1512"/>
      <c r="E311" s="1512"/>
      <c r="F311" s="1512"/>
      <c r="G311" s="1512"/>
      <c r="H311" s="1512"/>
      <c r="I311" s="1512"/>
      <c r="J311" s="1512"/>
      <c r="K311" s="1512"/>
      <c r="L311" s="1513"/>
      <c r="M311" s="1189"/>
      <c r="N311" s="1190"/>
      <c r="O311" s="1191"/>
      <c r="P311" s="1514"/>
      <c r="Q311" s="1515"/>
      <c r="R311" s="1515"/>
      <c r="S311" s="1515"/>
      <c r="T311" s="1515"/>
      <c r="U311" s="1515"/>
      <c r="V311" s="1515"/>
      <c r="W311" s="1515"/>
      <c r="X311" s="1515"/>
      <c r="Y311" s="1515"/>
      <c r="Z311" s="1515"/>
      <c r="AA311" s="1515"/>
      <c r="AB311" s="1515"/>
      <c r="AC311" s="1515"/>
      <c r="AD311" s="1515"/>
      <c r="AE311" s="1516"/>
    </row>
    <row r="312" spans="1:31" s="58" customFormat="1" ht="20.100000000000001" customHeight="1">
      <c r="A312" s="1502" t="s">
        <v>379</v>
      </c>
      <c r="B312" s="1503"/>
      <c r="C312" s="1503"/>
      <c r="D312" s="1503"/>
      <c r="E312" s="1503"/>
      <c r="F312" s="1503"/>
      <c r="G312" s="1503"/>
      <c r="H312" s="1503"/>
      <c r="I312" s="1503"/>
      <c r="J312" s="1503"/>
      <c r="K312" s="1503"/>
      <c r="L312" s="1503"/>
      <c r="M312" s="1503"/>
      <c r="N312" s="1503"/>
      <c r="O312" s="1503"/>
      <c r="P312" s="1503"/>
      <c r="Q312" s="1503"/>
      <c r="R312" s="1503"/>
      <c r="S312" s="1503"/>
      <c r="T312" s="1503"/>
      <c r="U312" s="1503"/>
      <c r="V312" s="1503"/>
      <c r="W312" s="1503"/>
      <c r="X312" s="1503"/>
      <c r="Y312" s="1503"/>
      <c r="Z312" s="1503"/>
      <c r="AA312" s="1503"/>
      <c r="AB312" s="1503"/>
      <c r="AC312" s="1503"/>
      <c r="AD312" s="1503"/>
      <c r="AE312" s="1504"/>
    </row>
    <row r="313" spans="1:31" s="58" customFormat="1" ht="20.100000000000001" customHeight="1">
      <c r="A313" s="1511" t="s">
        <v>758</v>
      </c>
      <c r="B313" s="1512"/>
      <c r="C313" s="1512"/>
      <c r="D313" s="1512"/>
      <c r="E313" s="1512"/>
      <c r="F313" s="1512"/>
      <c r="G313" s="1512"/>
      <c r="H313" s="1512"/>
      <c r="I313" s="1512"/>
      <c r="J313" s="1512"/>
      <c r="K313" s="1512"/>
      <c r="L313" s="1513"/>
      <c r="M313" s="1189" t="s">
        <v>88</v>
      </c>
      <c r="N313" s="1190"/>
      <c r="O313" s="1191"/>
      <c r="P313" s="1493"/>
      <c r="Q313" s="1494"/>
      <c r="R313" s="1494"/>
      <c r="S313" s="1494"/>
      <c r="T313" s="1494"/>
      <c r="U313" s="1494"/>
      <c r="V313" s="1494"/>
      <c r="W313" s="1494"/>
      <c r="X313" s="1494"/>
      <c r="Y313" s="1494"/>
      <c r="Z313" s="1494"/>
      <c r="AA313" s="1494"/>
      <c r="AB313" s="1494"/>
      <c r="AC313" s="1494"/>
      <c r="AD313" s="1494"/>
      <c r="AE313" s="1495"/>
    </row>
    <row r="314" spans="1:31" s="58" customFormat="1" ht="20.100000000000001" customHeight="1">
      <c r="A314" s="1511"/>
      <c r="B314" s="1512"/>
      <c r="C314" s="1512"/>
      <c r="D314" s="1512"/>
      <c r="E314" s="1512"/>
      <c r="F314" s="1512"/>
      <c r="G314" s="1512"/>
      <c r="H314" s="1512"/>
      <c r="I314" s="1512"/>
      <c r="J314" s="1512"/>
      <c r="K314" s="1512"/>
      <c r="L314" s="1513"/>
      <c r="M314" s="1189"/>
      <c r="N314" s="1190"/>
      <c r="O314" s="1191"/>
      <c r="P314" s="1493"/>
      <c r="Q314" s="1494"/>
      <c r="R314" s="1494"/>
      <c r="S314" s="1494"/>
      <c r="T314" s="1494"/>
      <c r="U314" s="1494"/>
      <c r="V314" s="1494"/>
      <c r="W314" s="1494"/>
      <c r="X314" s="1494"/>
      <c r="Y314" s="1494"/>
      <c r="Z314" s="1494"/>
      <c r="AA314" s="1494"/>
      <c r="AB314" s="1494"/>
      <c r="AC314" s="1494"/>
      <c r="AD314" s="1494"/>
      <c r="AE314" s="1495"/>
    </row>
    <row r="315" spans="1:31" s="58" customFormat="1" ht="20.100000000000001" customHeight="1">
      <c r="A315" s="1511"/>
      <c r="B315" s="1512"/>
      <c r="C315" s="1512"/>
      <c r="D315" s="1512"/>
      <c r="E315" s="1512"/>
      <c r="F315" s="1512"/>
      <c r="G315" s="1512"/>
      <c r="H315" s="1512"/>
      <c r="I315" s="1512"/>
      <c r="J315" s="1512"/>
      <c r="K315" s="1512"/>
      <c r="L315" s="1513"/>
      <c r="M315" s="1189"/>
      <c r="N315" s="1190"/>
      <c r="O315" s="1191"/>
      <c r="P315" s="1493"/>
      <c r="Q315" s="1494"/>
      <c r="R315" s="1494"/>
      <c r="S315" s="1494"/>
      <c r="T315" s="1494"/>
      <c r="U315" s="1494"/>
      <c r="V315" s="1494"/>
      <c r="W315" s="1494"/>
      <c r="X315" s="1494"/>
      <c r="Y315" s="1494"/>
      <c r="Z315" s="1494"/>
      <c r="AA315" s="1494"/>
      <c r="AB315" s="1494"/>
      <c r="AC315" s="1494"/>
      <c r="AD315" s="1494"/>
      <c r="AE315" s="1495"/>
    </row>
    <row r="316" spans="1:31" s="58" customFormat="1" ht="20.100000000000001" customHeight="1">
      <c r="A316" s="1511" t="s">
        <v>802</v>
      </c>
      <c r="B316" s="1512"/>
      <c r="C316" s="1512"/>
      <c r="D316" s="1512"/>
      <c r="E316" s="1512"/>
      <c r="F316" s="1512"/>
      <c r="G316" s="1512"/>
      <c r="H316" s="1512"/>
      <c r="I316" s="1512"/>
      <c r="J316" s="1512"/>
      <c r="K316" s="1512"/>
      <c r="L316" s="1513"/>
      <c r="M316" s="1189" t="s">
        <v>88</v>
      </c>
      <c r="N316" s="1190"/>
      <c r="O316" s="1191"/>
      <c r="P316" s="1493"/>
      <c r="Q316" s="1494"/>
      <c r="R316" s="1494"/>
      <c r="S316" s="1494"/>
      <c r="T316" s="1494"/>
      <c r="U316" s="1494"/>
      <c r="V316" s="1494"/>
      <c r="W316" s="1494"/>
      <c r="X316" s="1494"/>
      <c r="Y316" s="1494"/>
      <c r="Z316" s="1494"/>
      <c r="AA316" s="1494"/>
      <c r="AB316" s="1494"/>
      <c r="AC316" s="1494"/>
      <c r="AD316" s="1494"/>
      <c r="AE316" s="1495"/>
    </row>
    <row r="317" spans="1:31" s="58" customFormat="1" ht="20.100000000000001" customHeight="1">
      <c r="A317" s="1511"/>
      <c r="B317" s="1512"/>
      <c r="C317" s="1512"/>
      <c r="D317" s="1512"/>
      <c r="E317" s="1512"/>
      <c r="F317" s="1512"/>
      <c r="G317" s="1512"/>
      <c r="H317" s="1512"/>
      <c r="I317" s="1512"/>
      <c r="J317" s="1512"/>
      <c r="K317" s="1512"/>
      <c r="L317" s="1513"/>
      <c r="M317" s="1189"/>
      <c r="N317" s="1190"/>
      <c r="O317" s="1191"/>
      <c r="P317" s="1493"/>
      <c r="Q317" s="1494"/>
      <c r="R317" s="1494"/>
      <c r="S317" s="1494"/>
      <c r="T317" s="1494"/>
      <c r="U317" s="1494"/>
      <c r="V317" s="1494"/>
      <c r="W317" s="1494"/>
      <c r="X317" s="1494"/>
      <c r="Y317" s="1494"/>
      <c r="Z317" s="1494"/>
      <c r="AA317" s="1494"/>
      <c r="AB317" s="1494"/>
      <c r="AC317" s="1494"/>
      <c r="AD317" s="1494"/>
      <c r="AE317" s="1495"/>
    </row>
    <row r="318" spans="1:31" s="58" customFormat="1" ht="20.100000000000001" customHeight="1">
      <c r="A318" s="1511"/>
      <c r="B318" s="1512"/>
      <c r="C318" s="1512"/>
      <c r="D318" s="1512"/>
      <c r="E318" s="1512"/>
      <c r="F318" s="1512"/>
      <c r="G318" s="1512"/>
      <c r="H318" s="1512"/>
      <c r="I318" s="1512"/>
      <c r="J318" s="1512"/>
      <c r="K318" s="1512"/>
      <c r="L318" s="1513"/>
      <c r="M318" s="1189"/>
      <c r="N318" s="1190"/>
      <c r="O318" s="1191"/>
      <c r="P318" s="1493"/>
      <c r="Q318" s="1494"/>
      <c r="R318" s="1494"/>
      <c r="S318" s="1494"/>
      <c r="T318" s="1494"/>
      <c r="U318" s="1494"/>
      <c r="V318" s="1494"/>
      <c r="W318" s="1494"/>
      <c r="X318" s="1494"/>
      <c r="Y318" s="1494"/>
      <c r="Z318" s="1494"/>
      <c r="AA318" s="1494"/>
      <c r="AB318" s="1494"/>
      <c r="AC318" s="1494"/>
      <c r="AD318" s="1494"/>
      <c r="AE318" s="1495"/>
    </row>
    <row r="319" spans="1:31" s="58" customFormat="1" ht="20.100000000000001" customHeight="1">
      <c r="A319" s="1511"/>
      <c r="B319" s="1512"/>
      <c r="C319" s="1512"/>
      <c r="D319" s="1512"/>
      <c r="E319" s="1512"/>
      <c r="F319" s="1512"/>
      <c r="G319" s="1512"/>
      <c r="H319" s="1512"/>
      <c r="I319" s="1512"/>
      <c r="J319" s="1512"/>
      <c r="K319" s="1512"/>
      <c r="L319" s="1513"/>
      <c r="M319" s="1189"/>
      <c r="N319" s="1190"/>
      <c r="O319" s="1191"/>
      <c r="P319" s="1493"/>
      <c r="Q319" s="1494"/>
      <c r="R319" s="1494"/>
      <c r="S319" s="1494"/>
      <c r="T319" s="1494"/>
      <c r="U319" s="1494"/>
      <c r="V319" s="1494"/>
      <c r="W319" s="1494"/>
      <c r="X319" s="1494"/>
      <c r="Y319" s="1494"/>
      <c r="Z319" s="1494"/>
      <c r="AA319" s="1494"/>
      <c r="AB319" s="1494"/>
      <c r="AC319" s="1494"/>
      <c r="AD319" s="1494"/>
      <c r="AE319" s="1495"/>
    </row>
    <row r="320" spans="1:31" s="58" customFormat="1" ht="20.100000000000001" customHeight="1">
      <c r="A320" s="1511" t="s">
        <v>785</v>
      </c>
      <c r="B320" s="1512"/>
      <c r="C320" s="1512"/>
      <c r="D320" s="1512"/>
      <c r="E320" s="1512"/>
      <c r="F320" s="1512"/>
      <c r="G320" s="1512"/>
      <c r="H320" s="1512"/>
      <c r="I320" s="1512"/>
      <c r="J320" s="1512"/>
      <c r="K320" s="1512"/>
      <c r="L320" s="1513"/>
      <c r="M320" s="1189" t="s">
        <v>88</v>
      </c>
      <c r="N320" s="1190"/>
      <c r="O320" s="1191"/>
      <c r="P320" s="1493"/>
      <c r="Q320" s="1494"/>
      <c r="R320" s="1494"/>
      <c r="S320" s="1494"/>
      <c r="T320" s="1494"/>
      <c r="U320" s="1494"/>
      <c r="V320" s="1494"/>
      <c r="W320" s="1494"/>
      <c r="X320" s="1494"/>
      <c r="Y320" s="1494"/>
      <c r="Z320" s="1494"/>
      <c r="AA320" s="1494"/>
      <c r="AB320" s="1494"/>
      <c r="AC320" s="1494"/>
      <c r="AD320" s="1494"/>
      <c r="AE320" s="1495"/>
    </row>
    <row r="321" spans="1:31" s="58" customFormat="1" ht="20.100000000000001" customHeight="1">
      <c r="A321" s="1511"/>
      <c r="B321" s="1512"/>
      <c r="C321" s="1512"/>
      <c r="D321" s="1512"/>
      <c r="E321" s="1512"/>
      <c r="F321" s="1512"/>
      <c r="G321" s="1512"/>
      <c r="H321" s="1512"/>
      <c r="I321" s="1512"/>
      <c r="J321" s="1512"/>
      <c r="K321" s="1512"/>
      <c r="L321" s="1513"/>
      <c r="M321" s="1189"/>
      <c r="N321" s="1190"/>
      <c r="O321" s="1191"/>
      <c r="P321" s="1493"/>
      <c r="Q321" s="1494"/>
      <c r="R321" s="1494"/>
      <c r="S321" s="1494"/>
      <c r="T321" s="1494"/>
      <c r="U321" s="1494"/>
      <c r="V321" s="1494"/>
      <c r="W321" s="1494"/>
      <c r="X321" s="1494"/>
      <c r="Y321" s="1494"/>
      <c r="Z321" s="1494"/>
      <c r="AA321" s="1494"/>
      <c r="AB321" s="1494"/>
      <c r="AC321" s="1494"/>
      <c r="AD321" s="1494"/>
      <c r="AE321" s="1495"/>
    </row>
    <row r="322" spans="1:31" s="58" customFormat="1" ht="20.100000000000001" customHeight="1">
      <c r="A322" s="1511"/>
      <c r="B322" s="1512"/>
      <c r="C322" s="1512"/>
      <c r="D322" s="1512"/>
      <c r="E322" s="1512"/>
      <c r="F322" s="1512"/>
      <c r="G322" s="1512"/>
      <c r="H322" s="1512"/>
      <c r="I322" s="1512"/>
      <c r="J322" s="1512"/>
      <c r="K322" s="1512"/>
      <c r="L322" s="1513"/>
      <c r="M322" s="1189"/>
      <c r="N322" s="1190"/>
      <c r="O322" s="1191"/>
      <c r="P322" s="1493"/>
      <c r="Q322" s="1494"/>
      <c r="R322" s="1494"/>
      <c r="S322" s="1494"/>
      <c r="T322" s="1494"/>
      <c r="U322" s="1494"/>
      <c r="V322" s="1494"/>
      <c r="W322" s="1494"/>
      <c r="X322" s="1494"/>
      <c r="Y322" s="1494"/>
      <c r="Z322" s="1494"/>
      <c r="AA322" s="1494"/>
      <c r="AB322" s="1494"/>
      <c r="AC322" s="1494"/>
      <c r="AD322" s="1494"/>
      <c r="AE322" s="1495"/>
    </row>
    <row r="323" spans="1:31" s="58" customFormat="1" ht="20.100000000000001" customHeight="1">
      <c r="A323" s="1511"/>
      <c r="B323" s="1512"/>
      <c r="C323" s="1512"/>
      <c r="D323" s="1512"/>
      <c r="E323" s="1512"/>
      <c r="F323" s="1512"/>
      <c r="G323" s="1512"/>
      <c r="H323" s="1512"/>
      <c r="I323" s="1512"/>
      <c r="J323" s="1512"/>
      <c r="K323" s="1512"/>
      <c r="L323" s="1513"/>
      <c r="M323" s="1189"/>
      <c r="N323" s="1190"/>
      <c r="O323" s="1191"/>
      <c r="P323" s="1493"/>
      <c r="Q323" s="1494"/>
      <c r="R323" s="1494"/>
      <c r="S323" s="1494"/>
      <c r="T323" s="1494"/>
      <c r="U323" s="1494"/>
      <c r="V323" s="1494"/>
      <c r="W323" s="1494"/>
      <c r="X323" s="1494"/>
      <c r="Y323" s="1494"/>
      <c r="Z323" s="1494"/>
      <c r="AA323" s="1494"/>
      <c r="AB323" s="1494"/>
      <c r="AC323" s="1494"/>
      <c r="AD323" s="1494"/>
      <c r="AE323" s="1495"/>
    </row>
    <row r="324" spans="1:31" s="58" customFormat="1" ht="20.100000000000001" customHeight="1">
      <c r="A324" s="1511" t="s">
        <v>786</v>
      </c>
      <c r="B324" s="1512"/>
      <c r="C324" s="1512"/>
      <c r="D324" s="1512"/>
      <c r="E324" s="1512"/>
      <c r="F324" s="1512"/>
      <c r="G324" s="1512"/>
      <c r="H324" s="1512"/>
      <c r="I324" s="1512"/>
      <c r="J324" s="1512"/>
      <c r="K324" s="1512"/>
      <c r="L324" s="1513"/>
      <c r="M324" s="1189" t="s">
        <v>88</v>
      </c>
      <c r="N324" s="1190"/>
      <c r="O324" s="1191"/>
      <c r="P324" s="1493"/>
      <c r="Q324" s="1494"/>
      <c r="R324" s="1494"/>
      <c r="S324" s="1494"/>
      <c r="T324" s="1494"/>
      <c r="U324" s="1494"/>
      <c r="V324" s="1494"/>
      <c r="W324" s="1494"/>
      <c r="X324" s="1494"/>
      <c r="Y324" s="1494"/>
      <c r="Z324" s="1494"/>
      <c r="AA324" s="1494"/>
      <c r="AB324" s="1494"/>
      <c r="AC324" s="1494"/>
      <c r="AD324" s="1494"/>
      <c r="AE324" s="1495"/>
    </row>
    <row r="325" spans="1:31" s="58" customFormat="1" ht="20.100000000000001" customHeight="1">
      <c r="A325" s="1511"/>
      <c r="B325" s="1512"/>
      <c r="C325" s="1512"/>
      <c r="D325" s="1512"/>
      <c r="E325" s="1512"/>
      <c r="F325" s="1512"/>
      <c r="G325" s="1512"/>
      <c r="H325" s="1512"/>
      <c r="I325" s="1512"/>
      <c r="J325" s="1512"/>
      <c r="K325" s="1512"/>
      <c r="L325" s="1513"/>
      <c r="M325" s="1189"/>
      <c r="N325" s="1190"/>
      <c r="O325" s="1191"/>
      <c r="P325" s="1493"/>
      <c r="Q325" s="1494"/>
      <c r="R325" s="1494"/>
      <c r="S325" s="1494"/>
      <c r="T325" s="1494"/>
      <c r="U325" s="1494"/>
      <c r="V325" s="1494"/>
      <c r="W325" s="1494"/>
      <c r="X325" s="1494"/>
      <c r="Y325" s="1494"/>
      <c r="Z325" s="1494"/>
      <c r="AA325" s="1494"/>
      <c r="AB325" s="1494"/>
      <c r="AC325" s="1494"/>
      <c r="AD325" s="1494"/>
      <c r="AE325" s="1495"/>
    </row>
    <row r="326" spans="1:31" s="58" customFormat="1" ht="20.100000000000001" customHeight="1">
      <c r="A326" s="1511"/>
      <c r="B326" s="1512"/>
      <c r="C326" s="1512"/>
      <c r="D326" s="1512"/>
      <c r="E326" s="1512"/>
      <c r="F326" s="1512"/>
      <c r="G326" s="1512"/>
      <c r="H326" s="1512"/>
      <c r="I326" s="1512"/>
      <c r="J326" s="1512"/>
      <c r="K326" s="1512"/>
      <c r="L326" s="1513"/>
      <c r="M326" s="1189"/>
      <c r="N326" s="1190"/>
      <c r="O326" s="1191"/>
      <c r="P326" s="1493"/>
      <c r="Q326" s="1494"/>
      <c r="R326" s="1494"/>
      <c r="S326" s="1494"/>
      <c r="T326" s="1494"/>
      <c r="U326" s="1494"/>
      <c r="V326" s="1494"/>
      <c r="W326" s="1494"/>
      <c r="X326" s="1494"/>
      <c r="Y326" s="1494"/>
      <c r="Z326" s="1494"/>
      <c r="AA326" s="1494"/>
      <c r="AB326" s="1494"/>
      <c r="AC326" s="1494"/>
      <c r="AD326" s="1494"/>
      <c r="AE326" s="1495"/>
    </row>
    <row r="327" spans="1:31" s="58" customFormat="1" ht="20.100000000000001" customHeight="1">
      <c r="A327" s="1499" t="s">
        <v>787</v>
      </c>
      <c r="B327" s="1500"/>
      <c r="C327" s="1500"/>
      <c r="D327" s="1500"/>
      <c r="E327" s="1500"/>
      <c r="F327" s="1500"/>
      <c r="G327" s="1500"/>
      <c r="H327" s="1500"/>
      <c r="I327" s="1500"/>
      <c r="J327" s="1500"/>
      <c r="K327" s="1500"/>
      <c r="L327" s="1501"/>
      <c r="M327" s="1189" t="s">
        <v>88</v>
      </c>
      <c r="N327" s="1190"/>
      <c r="O327" s="1191"/>
      <c r="P327" s="1493"/>
      <c r="Q327" s="1494"/>
      <c r="R327" s="1494"/>
      <c r="S327" s="1494"/>
      <c r="T327" s="1494"/>
      <c r="U327" s="1494"/>
      <c r="V327" s="1494"/>
      <c r="W327" s="1494"/>
      <c r="X327" s="1494"/>
      <c r="Y327" s="1494"/>
      <c r="Z327" s="1494"/>
      <c r="AA327" s="1494"/>
      <c r="AB327" s="1494"/>
      <c r="AC327" s="1494"/>
      <c r="AD327" s="1494"/>
      <c r="AE327" s="1495"/>
    </row>
    <row r="328" spans="1:31" s="58" customFormat="1" ht="20.100000000000001" customHeight="1">
      <c r="A328" s="1499"/>
      <c r="B328" s="1500"/>
      <c r="C328" s="1500"/>
      <c r="D328" s="1500"/>
      <c r="E328" s="1500"/>
      <c r="F328" s="1500"/>
      <c r="G328" s="1500"/>
      <c r="H328" s="1500"/>
      <c r="I328" s="1500"/>
      <c r="J328" s="1500"/>
      <c r="K328" s="1500"/>
      <c r="L328" s="1501"/>
      <c r="M328" s="1189"/>
      <c r="N328" s="1190"/>
      <c r="O328" s="1191"/>
      <c r="P328" s="1493"/>
      <c r="Q328" s="1494"/>
      <c r="R328" s="1494"/>
      <c r="S328" s="1494"/>
      <c r="T328" s="1494"/>
      <c r="U328" s="1494"/>
      <c r="V328" s="1494"/>
      <c r="W328" s="1494"/>
      <c r="X328" s="1494"/>
      <c r="Y328" s="1494"/>
      <c r="Z328" s="1494"/>
      <c r="AA328" s="1494"/>
      <c r="AB328" s="1494"/>
      <c r="AC328" s="1494"/>
      <c r="AD328" s="1494"/>
      <c r="AE328" s="1495"/>
    </row>
    <row r="329" spans="1:31" s="58" customFormat="1" ht="20.100000000000001" customHeight="1">
      <c r="A329" s="1499"/>
      <c r="B329" s="1500"/>
      <c r="C329" s="1500"/>
      <c r="D329" s="1500"/>
      <c r="E329" s="1500"/>
      <c r="F329" s="1500"/>
      <c r="G329" s="1500"/>
      <c r="H329" s="1500"/>
      <c r="I329" s="1500"/>
      <c r="J329" s="1500"/>
      <c r="K329" s="1500"/>
      <c r="L329" s="1501"/>
      <c r="M329" s="1189"/>
      <c r="N329" s="1190"/>
      <c r="O329" s="1191"/>
      <c r="P329" s="1493"/>
      <c r="Q329" s="1494"/>
      <c r="R329" s="1494"/>
      <c r="S329" s="1494"/>
      <c r="T329" s="1494"/>
      <c r="U329" s="1494"/>
      <c r="V329" s="1494"/>
      <c r="W329" s="1494"/>
      <c r="X329" s="1494"/>
      <c r="Y329" s="1494"/>
      <c r="Z329" s="1494"/>
      <c r="AA329" s="1494"/>
      <c r="AB329" s="1494"/>
      <c r="AC329" s="1494"/>
      <c r="AD329" s="1494"/>
      <c r="AE329" s="1495"/>
    </row>
    <row r="330" spans="1:31" s="58" customFormat="1" ht="20.100000000000001" customHeight="1">
      <c r="A330" s="1754" t="s">
        <v>380</v>
      </c>
      <c r="B330" s="1755"/>
      <c r="C330" s="1755"/>
      <c r="D330" s="1755"/>
      <c r="E330" s="1755"/>
      <c r="F330" s="1755"/>
      <c r="G330" s="1755"/>
      <c r="H330" s="1755"/>
      <c r="I330" s="1755"/>
      <c r="J330" s="1755"/>
      <c r="K330" s="1755"/>
      <c r="L330" s="1756"/>
      <c r="M330" s="1189" t="s">
        <v>88</v>
      </c>
      <c r="N330" s="1190"/>
      <c r="O330" s="1191"/>
      <c r="P330" s="1493"/>
      <c r="Q330" s="1494"/>
      <c r="R330" s="1494"/>
      <c r="S330" s="1494"/>
      <c r="T330" s="1494"/>
      <c r="U330" s="1494"/>
      <c r="V330" s="1494"/>
      <c r="W330" s="1494"/>
      <c r="X330" s="1494"/>
      <c r="Y330" s="1494"/>
      <c r="Z330" s="1494"/>
      <c r="AA330" s="1494"/>
      <c r="AB330" s="1494"/>
      <c r="AC330" s="1494"/>
      <c r="AD330" s="1494"/>
      <c r="AE330" s="1495"/>
    </row>
    <row r="331" spans="1:31" s="58" customFormat="1" ht="20.100000000000001" customHeight="1">
      <c r="A331" s="1754"/>
      <c r="B331" s="1755"/>
      <c r="C331" s="1755"/>
      <c r="D331" s="1755"/>
      <c r="E331" s="1755"/>
      <c r="F331" s="1755"/>
      <c r="G331" s="1755"/>
      <c r="H331" s="1755"/>
      <c r="I331" s="1755"/>
      <c r="J331" s="1755"/>
      <c r="K331" s="1755"/>
      <c r="L331" s="1756"/>
      <c r="M331" s="1189"/>
      <c r="N331" s="1190"/>
      <c r="O331" s="1191"/>
      <c r="P331" s="1493"/>
      <c r="Q331" s="1494"/>
      <c r="R331" s="1494"/>
      <c r="S331" s="1494"/>
      <c r="T331" s="1494"/>
      <c r="U331" s="1494"/>
      <c r="V331" s="1494"/>
      <c r="W331" s="1494"/>
      <c r="X331" s="1494"/>
      <c r="Y331" s="1494"/>
      <c r="Z331" s="1494"/>
      <c r="AA331" s="1494"/>
      <c r="AB331" s="1494"/>
      <c r="AC331" s="1494"/>
      <c r="AD331" s="1494"/>
      <c r="AE331" s="1495"/>
    </row>
    <row r="332" spans="1:31" s="58" customFormat="1" ht="20.100000000000001" customHeight="1">
      <c r="A332" s="1754"/>
      <c r="B332" s="1755"/>
      <c r="C332" s="1755"/>
      <c r="D332" s="1755"/>
      <c r="E332" s="1755"/>
      <c r="F332" s="1755"/>
      <c r="G332" s="1755"/>
      <c r="H332" s="1755"/>
      <c r="I332" s="1755"/>
      <c r="J332" s="1755"/>
      <c r="K332" s="1755"/>
      <c r="L332" s="1756"/>
      <c r="M332" s="1189"/>
      <c r="N332" s="1190"/>
      <c r="O332" s="1191"/>
      <c r="P332" s="1493"/>
      <c r="Q332" s="1494"/>
      <c r="R332" s="1494"/>
      <c r="S332" s="1494"/>
      <c r="T332" s="1494"/>
      <c r="U332" s="1494"/>
      <c r="V332" s="1494"/>
      <c r="W332" s="1494"/>
      <c r="X332" s="1494"/>
      <c r="Y332" s="1494"/>
      <c r="Z332" s="1494"/>
      <c r="AA332" s="1494"/>
      <c r="AB332" s="1494"/>
      <c r="AC332" s="1494"/>
      <c r="AD332" s="1494"/>
      <c r="AE332" s="1495"/>
    </row>
    <row r="333" spans="1:31" s="58" customFormat="1" ht="20.100000000000001" customHeight="1">
      <c r="A333" s="1502" t="s">
        <v>381</v>
      </c>
      <c r="B333" s="1503"/>
      <c r="C333" s="1503"/>
      <c r="D333" s="1503"/>
      <c r="E333" s="1503"/>
      <c r="F333" s="1503"/>
      <c r="G333" s="1503"/>
      <c r="H333" s="1503"/>
      <c r="I333" s="1503"/>
      <c r="J333" s="1503"/>
      <c r="K333" s="1503"/>
      <c r="L333" s="1503"/>
      <c r="M333" s="1503"/>
      <c r="N333" s="1503"/>
      <c r="O333" s="1503"/>
      <c r="P333" s="1503"/>
      <c r="Q333" s="1503"/>
      <c r="R333" s="1503"/>
      <c r="S333" s="1503"/>
      <c r="T333" s="1503"/>
      <c r="U333" s="1503"/>
      <c r="V333" s="1503"/>
      <c r="W333" s="1503"/>
      <c r="X333" s="1503"/>
      <c r="Y333" s="1503"/>
      <c r="Z333" s="1503"/>
      <c r="AA333" s="1503"/>
      <c r="AB333" s="1503"/>
      <c r="AC333" s="1503"/>
      <c r="AD333" s="1503"/>
      <c r="AE333" s="1504"/>
    </row>
    <row r="334" spans="1:31" s="58" customFormat="1" ht="20.100000000000001" customHeight="1">
      <c r="A334" s="1505" t="s">
        <v>382</v>
      </c>
      <c r="B334" s="1506"/>
      <c r="C334" s="1506"/>
      <c r="D334" s="1506"/>
      <c r="E334" s="1506"/>
      <c r="F334" s="1506"/>
      <c r="G334" s="1506"/>
      <c r="H334" s="1506"/>
      <c r="I334" s="1506"/>
      <c r="J334" s="1506"/>
      <c r="K334" s="1506"/>
      <c r="L334" s="1507"/>
      <c r="M334" s="1189" t="s">
        <v>88</v>
      </c>
      <c r="N334" s="1190"/>
      <c r="O334" s="1191"/>
      <c r="P334" s="1493"/>
      <c r="Q334" s="1494"/>
      <c r="R334" s="1494"/>
      <c r="S334" s="1494"/>
      <c r="T334" s="1494"/>
      <c r="U334" s="1494"/>
      <c r="V334" s="1494"/>
      <c r="W334" s="1494"/>
      <c r="X334" s="1494"/>
      <c r="Y334" s="1494"/>
      <c r="Z334" s="1494"/>
      <c r="AA334" s="1494"/>
      <c r="AB334" s="1494"/>
      <c r="AC334" s="1494"/>
      <c r="AD334" s="1494"/>
      <c r="AE334" s="1495"/>
    </row>
    <row r="335" spans="1:31" s="58" customFormat="1" ht="20.100000000000001" customHeight="1">
      <c r="A335" s="1757"/>
      <c r="B335" s="1758"/>
      <c r="C335" s="1758"/>
      <c r="D335" s="1758"/>
      <c r="E335" s="1758"/>
      <c r="F335" s="1758"/>
      <c r="G335" s="1758"/>
      <c r="H335" s="1758"/>
      <c r="I335" s="1758"/>
      <c r="J335" s="1758"/>
      <c r="K335" s="1758"/>
      <c r="L335" s="1759"/>
      <c r="M335" s="1189"/>
      <c r="N335" s="1190"/>
      <c r="O335" s="1191"/>
      <c r="P335" s="1493"/>
      <c r="Q335" s="1494"/>
      <c r="R335" s="1494"/>
      <c r="S335" s="1494"/>
      <c r="T335" s="1494"/>
      <c r="U335" s="1494"/>
      <c r="V335" s="1494"/>
      <c r="W335" s="1494"/>
      <c r="X335" s="1494"/>
      <c r="Y335" s="1494"/>
      <c r="Z335" s="1494"/>
      <c r="AA335" s="1494"/>
      <c r="AB335" s="1494"/>
      <c r="AC335" s="1494"/>
      <c r="AD335" s="1494"/>
      <c r="AE335" s="1495"/>
    </row>
    <row r="336" spans="1:31" s="58" customFormat="1" ht="20.100000000000001" customHeight="1">
      <c r="A336" s="1508"/>
      <c r="B336" s="1509"/>
      <c r="C336" s="1509"/>
      <c r="D336" s="1509"/>
      <c r="E336" s="1509"/>
      <c r="F336" s="1509"/>
      <c r="G336" s="1509"/>
      <c r="H336" s="1509"/>
      <c r="I336" s="1509"/>
      <c r="J336" s="1509"/>
      <c r="K336" s="1509"/>
      <c r="L336" s="1510"/>
      <c r="M336" s="1189"/>
      <c r="N336" s="1190"/>
      <c r="O336" s="1191"/>
      <c r="P336" s="1493"/>
      <c r="Q336" s="1494"/>
      <c r="R336" s="1494"/>
      <c r="S336" s="1494"/>
      <c r="T336" s="1494"/>
      <c r="U336" s="1494"/>
      <c r="V336" s="1494"/>
      <c r="W336" s="1494"/>
      <c r="X336" s="1494"/>
      <c r="Y336" s="1494"/>
      <c r="Z336" s="1494"/>
      <c r="AA336" s="1494"/>
      <c r="AB336" s="1494"/>
      <c r="AC336" s="1494"/>
      <c r="AD336" s="1494"/>
      <c r="AE336" s="1495"/>
    </row>
    <row r="337" spans="1:31" s="58" customFormat="1" ht="20.100000000000001" customHeight="1">
      <c r="A337" s="1499" t="s">
        <v>383</v>
      </c>
      <c r="B337" s="1500"/>
      <c r="C337" s="1500"/>
      <c r="D337" s="1500"/>
      <c r="E337" s="1500"/>
      <c r="F337" s="1500"/>
      <c r="G337" s="1500"/>
      <c r="H337" s="1500"/>
      <c r="I337" s="1500"/>
      <c r="J337" s="1500"/>
      <c r="K337" s="1500"/>
      <c r="L337" s="1501"/>
      <c r="M337" s="1189" t="s">
        <v>88</v>
      </c>
      <c r="N337" s="1190"/>
      <c r="O337" s="1191"/>
      <c r="P337" s="1493"/>
      <c r="Q337" s="1494"/>
      <c r="R337" s="1494"/>
      <c r="S337" s="1494"/>
      <c r="T337" s="1494"/>
      <c r="U337" s="1494"/>
      <c r="V337" s="1494"/>
      <c r="W337" s="1494"/>
      <c r="X337" s="1494"/>
      <c r="Y337" s="1494"/>
      <c r="Z337" s="1494"/>
      <c r="AA337" s="1494"/>
      <c r="AB337" s="1494"/>
      <c r="AC337" s="1494"/>
      <c r="AD337" s="1494"/>
      <c r="AE337" s="1495"/>
    </row>
    <row r="338" spans="1:31" s="58" customFormat="1" ht="20.100000000000001" customHeight="1">
      <c r="A338" s="1499"/>
      <c r="B338" s="1500"/>
      <c r="C338" s="1500"/>
      <c r="D338" s="1500"/>
      <c r="E338" s="1500"/>
      <c r="F338" s="1500"/>
      <c r="G338" s="1500"/>
      <c r="H338" s="1500"/>
      <c r="I338" s="1500"/>
      <c r="J338" s="1500"/>
      <c r="K338" s="1500"/>
      <c r="L338" s="1501"/>
      <c r="M338" s="1189"/>
      <c r="N338" s="1190"/>
      <c r="O338" s="1191"/>
      <c r="P338" s="1493"/>
      <c r="Q338" s="1494"/>
      <c r="R338" s="1494"/>
      <c r="S338" s="1494"/>
      <c r="T338" s="1494"/>
      <c r="U338" s="1494"/>
      <c r="V338" s="1494"/>
      <c r="W338" s="1494"/>
      <c r="X338" s="1494"/>
      <c r="Y338" s="1494"/>
      <c r="Z338" s="1494"/>
      <c r="AA338" s="1494"/>
      <c r="AB338" s="1494"/>
      <c r="AC338" s="1494"/>
      <c r="AD338" s="1494"/>
      <c r="AE338" s="1495"/>
    </row>
    <row r="339" spans="1:31" s="58" customFormat="1" ht="20.100000000000001" customHeight="1">
      <c r="A339" s="1499"/>
      <c r="B339" s="1500"/>
      <c r="C339" s="1500"/>
      <c r="D339" s="1500"/>
      <c r="E339" s="1500"/>
      <c r="F339" s="1500"/>
      <c r="G339" s="1500"/>
      <c r="H339" s="1500"/>
      <c r="I339" s="1500"/>
      <c r="J339" s="1500"/>
      <c r="K339" s="1500"/>
      <c r="L339" s="1501"/>
      <c r="M339" s="1189"/>
      <c r="N339" s="1190"/>
      <c r="O339" s="1191"/>
      <c r="P339" s="1493"/>
      <c r="Q339" s="1494"/>
      <c r="R339" s="1494"/>
      <c r="S339" s="1494"/>
      <c r="T339" s="1494"/>
      <c r="U339" s="1494"/>
      <c r="V339" s="1494"/>
      <c r="W339" s="1494"/>
      <c r="X339" s="1494"/>
      <c r="Y339" s="1494"/>
      <c r="Z339" s="1494"/>
      <c r="AA339" s="1494"/>
      <c r="AB339" s="1494"/>
      <c r="AC339" s="1494"/>
      <c r="AD339" s="1494"/>
      <c r="AE339" s="1495"/>
    </row>
    <row r="340" spans="1:31" s="58" customFormat="1" ht="20.100000000000001" customHeight="1">
      <c r="A340" s="1499" t="s">
        <v>384</v>
      </c>
      <c r="B340" s="1500"/>
      <c r="C340" s="1500"/>
      <c r="D340" s="1500"/>
      <c r="E340" s="1500"/>
      <c r="F340" s="1500"/>
      <c r="G340" s="1500"/>
      <c r="H340" s="1500"/>
      <c r="I340" s="1500"/>
      <c r="J340" s="1500"/>
      <c r="K340" s="1500"/>
      <c r="L340" s="1501"/>
      <c r="M340" s="1189" t="s">
        <v>88</v>
      </c>
      <c r="N340" s="1190"/>
      <c r="O340" s="1191"/>
      <c r="P340" s="1493"/>
      <c r="Q340" s="1494"/>
      <c r="R340" s="1494"/>
      <c r="S340" s="1494"/>
      <c r="T340" s="1494"/>
      <c r="U340" s="1494"/>
      <c r="V340" s="1494"/>
      <c r="W340" s="1494"/>
      <c r="X340" s="1494"/>
      <c r="Y340" s="1494"/>
      <c r="Z340" s="1494"/>
      <c r="AA340" s="1494"/>
      <c r="AB340" s="1494"/>
      <c r="AC340" s="1494"/>
      <c r="AD340" s="1494"/>
      <c r="AE340" s="1495"/>
    </row>
    <row r="341" spans="1:31" s="58" customFormat="1" ht="20.100000000000001" customHeight="1">
      <c r="A341" s="1499"/>
      <c r="B341" s="1500"/>
      <c r="C341" s="1500"/>
      <c r="D341" s="1500"/>
      <c r="E341" s="1500"/>
      <c r="F341" s="1500"/>
      <c r="G341" s="1500"/>
      <c r="H341" s="1500"/>
      <c r="I341" s="1500"/>
      <c r="J341" s="1500"/>
      <c r="K341" s="1500"/>
      <c r="L341" s="1501"/>
      <c r="M341" s="1189"/>
      <c r="N341" s="1190"/>
      <c r="O341" s="1191"/>
      <c r="P341" s="1493"/>
      <c r="Q341" s="1494"/>
      <c r="R341" s="1494"/>
      <c r="S341" s="1494"/>
      <c r="T341" s="1494"/>
      <c r="U341" s="1494"/>
      <c r="V341" s="1494"/>
      <c r="W341" s="1494"/>
      <c r="X341" s="1494"/>
      <c r="Y341" s="1494"/>
      <c r="Z341" s="1494"/>
      <c r="AA341" s="1494"/>
      <c r="AB341" s="1494"/>
      <c r="AC341" s="1494"/>
      <c r="AD341" s="1494"/>
      <c r="AE341" s="1495"/>
    </row>
    <row r="342" spans="1:31" s="58" customFormat="1" ht="20.100000000000001" customHeight="1">
      <c r="A342" s="1499"/>
      <c r="B342" s="1500"/>
      <c r="C342" s="1500"/>
      <c r="D342" s="1500"/>
      <c r="E342" s="1500"/>
      <c r="F342" s="1500"/>
      <c r="G342" s="1500"/>
      <c r="H342" s="1500"/>
      <c r="I342" s="1500"/>
      <c r="J342" s="1500"/>
      <c r="K342" s="1500"/>
      <c r="L342" s="1501"/>
      <c r="M342" s="1189"/>
      <c r="N342" s="1190"/>
      <c r="O342" s="1191"/>
      <c r="P342" s="1493"/>
      <c r="Q342" s="1494"/>
      <c r="R342" s="1494"/>
      <c r="S342" s="1494"/>
      <c r="T342" s="1494"/>
      <c r="U342" s="1494"/>
      <c r="V342" s="1494"/>
      <c r="W342" s="1494"/>
      <c r="X342" s="1494"/>
      <c r="Y342" s="1494"/>
      <c r="Z342" s="1494"/>
      <c r="AA342" s="1494"/>
      <c r="AB342" s="1494"/>
      <c r="AC342" s="1494"/>
      <c r="AD342" s="1494"/>
      <c r="AE342" s="1495"/>
    </row>
    <row r="343" spans="1:31" s="58" customFormat="1" ht="20.100000000000001" customHeight="1">
      <c r="A343" s="1499" t="s">
        <v>385</v>
      </c>
      <c r="B343" s="1500"/>
      <c r="C343" s="1500"/>
      <c r="D343" s="1500"/>
      <c r="E343" s="1500"/>
      <c r="F343" s="1500"/>
      <c r="G343" s="1500"/>
      <c r="H343" s="1500"/>
      <c r="I343" s="1500"/>
      <c r="J343" s="1500"/>
      <c r="K343" s="1500"/>
      <c r="L343" s="1501"/>
      <c r="M343" s="1189" t="s">
        <v>88</v>
      </c>
      <c r="N343" s="1190"/>
      <c r="O343" s="1191"/>
      <c r="P343" s="1493"/>
      <c r="Q343" s="1494"/>
      <c r="R343" s="1494"/>
      <c r="S343" s="1494"/>
      <c r="T343" s="1494"/>
      <c r="U343" s="1494"/>
      <c r="V343" s="1494"/>
      <c r="W343" s="1494"/>
      <c r="X343" s="1494"/>
      <c r="Y343" s="1494"/>
      <c r="Z343" s="1494"/>
      <c r="AA343" s="1494"/>
      <c r="AB343" s="1494"/>
      <c r="AC343" s="1494"/>
      <c r="AD343" s="1494"/>
      <c r="AE343" s="1495"/>
    </row>
    <row r="344" spans="1:31" s="58" customFormat="1" ht="20.100000000000001" customHeight="1">
      <c r="A344" s="1499"/>
      <c r="B344" s="1500"/>
      <c r="C344" s="1500"/>
      <c r="D344" s="1500"/>
      <c r="E344" s="1500"/>
      <c r="F344" s="1500"/>
      <c r="G344" s="1500"/>
      <c r="H344" s="1500"/>
      <c r="I344" s="1500"/>
      <c r="J344" s="1500"/>
      <c r="K344" s="1500"/>
      <c r="L344" s="1501"/>
      <c r="M344" s="1189"/>
      <c r="N344" s="1190"/>
      <c r="O344" s="1191"/>
      <c r="P344" s="1493"/>
      <c r="Q344" s="1494"/>
      <c r="R344" s="1494"/>
      <c r="S344" s="1494"/>
      <c r="T344" s="1494"/>
      <c r="U344" s="1494"/>
      <c r="V344" s="1494"/>
      <c r="W344" s="1494"/>
      <c r="X344" s="1494"/>
      <c r="Y344" s="1494"/>
      <c r="Z344" s="1494"/>
      <c r="AA344" s="1494"/>
      <c r="AB344" s="1494"/>
      <c r="AC344" s="1494"/>
      <c r="AD344" s="1494"/>
      <c r="AE344" s="1495"/>
    </row>
    <row r="345" spans="1:31" s="58" customFormat="1" ht="20.100000000000001" customHeight="1">
      <c r="A345" s="1499"/>
      <c r="B345" s="1500"/>
      <c r="C345" s="1500"/>
      <c r="D345" s="1500"/>
      <c r="E345" s="1500"/>
      <c r="F345" s="1500"/>
      <c r="G345" s="1500"/>
      <c r="H345" s="1500"/>
      <c r="I345" s="1500"/>
      <c r="J345" s="1500"/>
      <c r="K345" s="1500"/>
      <c r="L345" s="1501"/>
      <c r="M345" s="1189"/>
      <c r="N345" s="1190"/>
      <c r="O345" s="1191"/>
      <c r="P345" s="1493"/>
      <c r="Q345" s="1494"/>
      <c r="R345" s="1494"/>
      <c r="S345" s="1494"/>
      <c r="T345" s="1494"/>
      <c r="U345" s="1494"/>
      <c r="V345" s="1494"/>
      <c r="W345" s="1494"/>
      <c r="X345" s="1494"/>
      <c r="Y345" s="1494"/>
      <c r="Z345" s="1494"/>
      <c r="AA345" s="1494"/>
      <c r="AB345" s="1494"/>
      <c r="AC345" s="1494"/>
      <c r="AD345" s="1494"/>
      <c r="AE345" s="1495"/>
    </row>
    <row r="346" spans="1:31" s="58" customFormat="1" ht="20.100000000000001" customHeight="1">
      <c r="A346" s="1499" t="s">
        <v>386</v>
      </c>
      <c r="B346" s="1500"/>
      <c r="C346" s="1500"/>
      <c r="D346" s="1500"/>
      <c r="E346" s="1500"/>
      <c r="F346" s="1500"/>
      <c r="G346" s="1500"/>
      <c r="H346" s="1500"/>
      <c r="I346" s="1500"/>
      <c r="J346" s="1500"/>
      <c r="K346" s="1500"/>
      <c r="L346" s="1501"/>
      <c r="M346" s="1189" t="s">
        <v>88</v>
      </c>
      <c r="N346" s="1190"/>
      <c r="O346" s="1191"/>
      <c r="P346" s="1493"/>
      <c r="Q346" s="1494"/>
      <c r="R346" s="1494"/>
      <c r="S346" s="1494"/>
      <c r="T346" s="1494"/>
      <c r="U346" s="1494"/>
      <c r="V346" s="1494"/>
      <c r="W346" s="1494"/>
      <c r="X346" s="1494"/>
      <c r="Y346" s="1494"/>
      <c r="Z346" s="1494"/>
      <c r="AA346" s="1494"/>
      <c r="AB346" s="1494"/>
      <c r="AC346" s="1494"/>
      <c r="AD346" s="1494"/>
      <c r="AE346" s="1495"/>
    </row>
    <row r="347" spans="1:31" s="58" customFormat="1" ht="20.100000000000001" customHeight="1">
      <c r="A347" s="1499"/>
      <c r="B347" s="1500"/>
      <c r="C347" s="1500"/>
      <c r="D347" s="1500"/>
      <c r="E347" s="1500"/>
      <c r="F347" s="1500"/>
      <c r="G347" s="1500"/>
      <c r="H347" s="1500"/>
      <c r="I347" s="1500"/>
      <c r="J347" s="1500"/>
      <c r="K347" s="1500"/>
      <c r="L347" s="1501"/>
      <c r="M347" s="1189"/>
      <c r="N347" s="1190"/>
      <c r="O347" s="1191"/>
      <c r="P347" s="1493"/>
      <c r="Q347" s="1494"/>
      <c r="R347" s="1494"/>
      <c r="S347" s="1494"/>
      <c r="T347" s="1494"/>
      <c r="U347" s="1494"/>
      <c r="V347" s="1494"/>
      <c r="W347" s="1494"/>
      <c r="X347" s="1494"/>
      <c r="Y347" s="1494"/>
      <c r="Z347" s="1494"/>
      <c r="AA347" s="1494"/>
      <c r="AB347" s="1494"/>
      <c r="AC347" s="1494"/>
      <c r="AD347" s="1494"/>
      <c r="AE347" s="1495"/>
    </row>
    <row r="348" spans="1:31" s="58" customFormat="1" ht="20.100000000000001" customHeight="1">
      <c r="A348" s="1499"/>
      <c r="B348" s="1500"/>
      <c r="C348" s="1500"/>
      <c r="D348" s="1500"/>
      <c r="E348" s="1500"/>
      <c r="F348" s="1500"/>
      <c r="G348" s="1500"/>
      <c r="H348" s="1500"/>
      <c r="I348" s="1500"/>
      <c r="J348" s="1500"/>
      <c r="K348" s="1500"/>
      <c r="L348" s="1501"/>
      <c r="M348" s="1189"/>
      <c r="N348" s="1190"/>
      <c r="O348" s="1191"/>
      <c r="P348" s="1493"/>
      <c r="Q348" s="1494"/>
      <c r="R348" s="1494"/>
      <c r="S348" s="1494"/>
      <c r="T348" s="1494"/>
      <c r="U348" s="1494"/>
      <c r="V348" s="1494"/>
      <c r="W348" s="1494"/>
      <c r="X348" s="1494"/>
      <c r="Y348" s="1494"/>
      <c r="Z348" s="1494"/>
      <c r="AA348" s="1494"/>
      <c r="AB348" s="1494"/>
      <c r="AC348" s="1494"/>
      <c r="AD348" s="1494"/>
      <c r="AE348" s="1495"/>
    </row>
    <row r="349" spans="1:31" s="58" customFormat="1" ht="20.100000000000001" customHeight="1">
      <c r="A349" s="1499"/>
      <c r="B349" s="1500"/>
      <c r="C349" s="1500"/>
      <c r="D349" s="1500"/>
      <c r="E349" s="1500"/>
      <c r="F349" s="1500"/>
      <c r="G349" s="1500"/>
      <c r="H349" s="1500"/>
      <c r="I349" s="1500"/>
      <c r="J349" s="1500"/>
      <c r="K349" s="1500"/>
      <c r="L349" s="1501"/>
      <c r="M349" s="1189"/>
      <c r="N349" s="1190"/>
      <c r="O349" s="1191"/>
      <c r="P349" s="1493"/>
      <c r="Q349" s="1494"/>
      <c r="R349" s="1494"/>
      <c r="S349" s="1494"/>
      <c r="T349" s="1494"/>
      <c r="U349" s="1494"/>
      <c r="V349" s="1494"/>
      <c r="W349" s="1494"/>
      <c r="X349" s="1494"/>
      <c r="Y349" s="1494"/>
      <c r="Z349" s="1494"/>
      <c r="AA349" s="1494"/>
      <c r="AB349" s="1494"/>
      <c r="AC349" s="1494"/>
      <c r="AD349" s="1494"/>
      <c r="AE349" s="1495"/>
    </row>
    <row r="350" spans="1:31" s="58" customFormat="1" ht="20.100000000000001" customHeight="1">
      <c r="A350" s="1502" t="s">
        <v>387</v>
      </c>
      <c r="B350" s="1503"/>
      <c r="C350" s="1503"/>
      <c r="D350" s="1503"/>
      <c r="E350" s="1503"/>
      <c r="F350" s="1503"/>
      <c r="G350" s="1503"/>
      <c r="H350" s="1503"/>
      <c r="I350" s="1503"/>
      <c r="J350" s="1503"/>
      <c r="K350" s="1503"/>
      <c r="L350" s="1503"/>
      <c r="M350" s="1503"/>
      <c r="N350" s="1503"/>
      <c r="O350" s="1503"/>
      <c r="P350" s="1503"/>
      <c r="Q350" s="1503"/>
      <c r="R350" s="1503"/>
      <c r="S350" s="1503"/>
      <c r="T350" s="1503"/>
      <c r="U350" s="1503"/>
      <c r="V350" s="1503"/>
      <c r="W350" s="1503"/>
      <c r="X350" s="1503"/>
      <c r="Y350" s="1503"/>
      <c r="Z350" s="1503"/>
      <c r="AA350" s="1503"/>
      <c r="AB350" s="1503"/>
      <c r="AC350" s="1503"/>
      <c r="AD350" s="1503"/>
      <c r="AE350" s="1504"/>
    </row>
    <row r="351" spans="1:31" s="58" customFormat="1" ht="20.100000000000001" customHeight="1">
      <c r="A351" s="1499" t="s">
        <v>788</v>
      </c>
      <c r="B351" s="1500"/>
      <c r="C351" s="1500"/>
      <c r="D351" s="1500"/>
      <c r="E351" s="1500"/>
      <c r="F351" s="1500"/>
      <c r="G351" s="1500"/>
      <c r="H351" s="1500"/>
      <c r="I351" s="1500"/>
      <c r="J351" s="1500"/>
      <c r="K351" s="1500"/>
      <c r="L351" s="1501"/>
      <c r="M351" s="1189" t="s">
        <v>88</v>
      </c>
      <c r="N351" s="1190"/>
      <c r="O351" s="1191"/>
      <c r="P351" s="1493"/>
      <c r="Q351" s="1494"/>
      <c r="R351" s="1494"/>
      <c r="S351" s="1494"/>
      <c r="T351" s="1494"/>
      <c r="U351" s="1494"/>
      <c r="V351" s="1494"/>
      <c r="W351" s="1494"/>
      <c r="X351" s="1494"/>
      <c r="Y351" s="1494"/>
      <c r="Z351" s="1494"/>
      <c r="AA351" s="1494"/>
      <c r="AB351" s="1494"/>
      <c r="AC351" s="1494"/>
      <c r="AD351" s="1494"/>
      <c r="AE351" s="1495"/>
    </row>
    <row r="352" spans="1:31" s="58" customFormat="1" ht="20.100000000000001" customHeight="1">
      <c r="A352" s="1499"/>
      <c r="B352" s="1500"/>
      <c r="C352" s="1500"/>
      <c r="D352" s="1500"/>
      <c r="E352" s="1500"/>
      <c r="F352" s="1500"/>
      <c r="G352" s="1500"/>
      <c r="H352" s="1500"/>
      <c r="I352" s="1500"/>
      <c r="J352" s="1500"/>
      <c r="K352" s="1500"/>
      <c r="L352" s="1501"/>
      <c r="M352" s="1189"/>
      <c r="N352" s="1190"/>
      <c r="O352" s="1191"/>
      <c r="P352" s="1493"/>
      <c r="Q352" s="1494"/>
      <c r="R352" s="1494"/>
      <c r="S352" s="1494"/>
      <c r="T352" s="1494"/>
      <c r="U352" s="1494"/>
      <c r="V352" s="1494"/>
      <c r="W352" s="1494"/>
      <c r="X352" s="1494"/>
      <c r="Y352" s="1494"/>
      <c r="Z352" s="1494"/>
      <c r="AA352" s="1494"/>
      <c r="AB352" s="1494"/>
      <c r="AC352" s="1494"/>
      <c r="AD352" s="1494"/>
      <c r="AE352" s="1495"/>
    </row>
    <row r="353" spans="1:33" s="58" customFormat="1" ht="20.100000000000001" customHeight="1">
      <c r="A353" s="1499"/>
      <c r="B353" s="1500"/>
      <c r="C353" s="1500"/>
      <c r="D353" s="1500"/>
      <c r="E353" s="1500"/>
      <c r="F353" s="1500"/>
      <c r="G353" s="1500"/>
      <c r="H353" s="1500"/>
      <c r="I353" s="1500"/>
      <c r="J353" s="1500"/>
      <c r="K353" s="1500"/>
      <c r="L353" s="1501"/>
      <c r="M353" s="1189"/>
      <c r="N353" s="1190"/>
      <c r="O353" s="1191"/>
      <c r="P353" s="1493"/>
      <c r="Q353" s="1494"/>
      <c r="R353" s="1494"/>
      <c r="S353" s="1494"/>
      <c r="T353" s="1494"/>
      <c r="U353" s="1494"/>
      <c r="V353" s="1494"/>
      <c r="W353" s="1494"/>
      <c r="X353" s="1494"/>
      <c r="Y353" s="1494"/>
      <c r="Z353" s="1494"/>
      <c r="AA353" s="1494"/>
      <c r="AB353" s="1494"/>
      <c r="AC353" s="1494"/>
      <c r="AD353" s="1494"/>
      <c r="AE353" s="1495"/>
    </row>
    <row r="354" spans="1:33" s="58" customFormat="1" ht="20.100000000000001" customHeight="1">
      <c r="A354" s="1511" t="s">
        <v>792</v>
      </c>
      <c r="B354" s="1512"/>
      <c r="C354" s="1512"/>
      <c r="D354" s="1512"/>
      <c r="E354" s="1512"/>
      <c r="F354" s="1512"/>
      <c r="G354" s="1512"/>
      <c r="H354" s="1512"/>
      <c r="I354" s="1512"/>
      <c r="J354" s="1512"/>
      <c r="K354" s="1512"/>
      <c r="L354" s="1513"/>
      <c r="M354" s="1189" t="s">
        <v>88</v>
      </c>
      <c r="N354" s="1190"/>
      <c r="O354" s="1191"/>
      <c r="P354" s="1493" t="s">
        <v>61</v>
      </c>
      <c r="Q354" s="1494"/>
      <c r="R354" s="1494"/>
      <c r="S354" s="1494"/>
      <c r="T354" s="1494"/>
      <c r="U354" s="1494"/>
      <c r="V354" s="1494"/>
      <c r="W354" s="1494"/>
      <c r="X354" s="1494"/>
      <c r="Y354" s="1494"/>
      <c r="Z354" s="1494"/>
      <c r="AA354" s="1494"/>
      <c r="AB354" s="1494"/>
      <c r="AC354" s="1494"/>
      <c r="AD354" s="1494"/>
      <c r="AE354" s="1495"/>
    </row>
    <row r="355" spans="1:33" s="58" customFormat="1" ht="20.100000000000001" customHeight="1">
      <c r="A355" s="1511"/>
      <c r="B355" s="1512"/>
      <c r="C355" s="1512"/>
      <c r="D355" s="1512"/>
      <c r="E355" s="1512"/>
      <c r="F355" s="1512"/>
      <c r="G355" s="1512"/>
      <c r="H355" s="1512"/>
      <c r="I355" s="1512"/>
      <c r="J355" s="1512"/>
      <c r="K355" s="1512"/>
      <c r="L355" s="1513"/>
      <c r="M355" s="1189"/>
      <c r="N355" s="1190"/>
      <c r="O355" s="1191"/>
      <c r="P355" s="1493"/>
      <c r="Q355" s="1494"/>
      <c r="R355" s="1494"/>
      <c r="S355" s="1494"/>
      <c r="T355" s="1494"/>
      <c r="U355" s="1494"/>
      <c r="V355" s="1494"/>
      <c r="W355" s="1494"/>
      <c r="X355" s="1494"/>
      <c r="Y355" s="1494"/>
      <c r="Z355" s="1494"/>
      <c r="AA355" s="1494"/>
      <c r="AB355" s="1494"/>
      <c r="AC355" s="1494"/>
      <c r="AD355" s="1494"/>
      <c r="AE355" s="1495"/>
    </row>
    <row r="356" spans="1:33" s="58" customFormat="1" ht="20.100000000000001" customHeight="1">
      <c r="A356" s="1511"/>
      <c r="B356" s="1512"/>
      <c r="C356" s="1512"/>
      <c r="D356" s="1512"/>
      <c r="E356" s="1512"/>
      <c r="F356" s="1512"/>
      <c r="G356" s="1512"/>
      <c r="H356" s="1512"/>
      <c r="I356" s="1512"/>
      <c r="J356" s="1512"/>
      <c r="K356" s="1512"/>
      <c r="L356" s="1513"/>
      <c r="M356" s="1189"/>
      <c r="N356" s="1190"/>
      <c r="O356" s="1191"/>
      <c r="P356" s="1493"/>
      <c r="Q356" s="1494"/>
      <c r="R356" s="1494"/>
      <c r="S356" s="1494"/>
      <c r="T356" s="1494"/>
      <c r="U356" s="1494"/>
      <c r="V356" s="1494"/>
      <c r="W356" s="1494"/>
      <c r="X356" s="1494"/>
      <c r="Y356" s="1494"/>
      <c r="Z356" s="1494"/>
      <c r="AA356" s="1494"/>
      <c r="AB356" s="1494"/>
      <c r="AC356" s="1494"/>
      <c r="AD356" s="1494"/>
      <c r="AE356" s="1495"/>
    </row>
    <row r="357" spans="1:33" s="58" customFormat="1" ht="20.100000000000001" customHeight="1">
      <c r="A357" s="1511"/>
      <c r="B357" s="1512"/>
      <c r="C357" s="1512"/>
      <c r="D357" s="1512"/>
      <c r="E357" s="1512"/>
      <c r="F357" s="1512"/>
      <c r="G357" s="1512"/>
      <c r="H357" s="1512"/>
      <c r="I357" s="1512"/>
      <c r="J357" s="1512"/>
      <c r="K357" s="1512"/>
      <c r="L357" s="1513"/>
      <c r="M357" s="1189"/>
      <c r="N357" s="1190"/>
      <c r="O357" s="1191"/>
      <c r="P357" s="1493"/>
      <c r="Q357" s="1494"/>
      <c r="R357" s="1494"/>
      <c r="S357" s="1494"/>
      <c r="T357" s="1494"/>
      <c r="U357" s="1494"/>
      <c r="V357" s="1494"/>
      <c r="W357" s="1494"/>
      <c r="X357" s="1494"/>
      <c r="Y357" s="1494"/>
      <c r="Z357" s="1494"/>
      <c r="AA357" s="1494"/>
      <c r="AB357" s="1494"/>
      <c r="AC357" s="1494"/>
      <c r="AD357" s="1494"/>
      <c r="AE357" s="1495"/>
    </row>
    <row r="358" spans="1:33" s="58" customFormat="1" ht="20.100000000000001" customHeight="1">
      <c r="A358" s="1511" t="s">
        <v>793</v>
      </c>
      <c r="B358" s="1512"/>
      <c r="C358" s="1512"/>
      <c r="D358" s="1512"/>
      <c r="E358" s="1512"/>
      <c r="F358" s="1512"/>
      <c r="G358" s="1512"/>
      <c r="H358" s="1512"/>
      <c r="I358" s="1512"/>
      <c r="J358" s="1512"/>
      <c r="K358" s="1512"/>
      <c r="L358" s="1513"/>
      <c r="M358" s="1189" t="s">
        <v>88</v>
      </c>
      <c r="N358" s="1190"/>
      <c r="O358" s="1191"/>
      <c r="P358" s="1493"/>
      <c r="Q358" s="1494"/>
      <c r="R358" s="1494"/>
      <c r="S358" s="1494"/>
      <c r="T358" s="1494"/>
      <c r="U358" s="1494"/>
      <c r="V358" s="1494"/>
      <c r="W358" s="1494"/>
      <c r="X358" s="1494"/>
      <c r="Y358" s="1494"/>
      <c r="Z358" s="1494"/>
      <c r="AA358" s="1494"/>
      <c r="AB358" s="1494"/>
      <c r="AC358" s="1494"/>
      <c r="AD358" s="1494"/>
      <c r="AE358" s="1495"/>
      <c r="AG358" s="85" t="s">
        <v>615</v>
      </c>
    </row>
    <row r="359" spans="1:33" s="58" customFormat="1" ht="20.100000000000001" customHeight="1">
      <c r="A359" s="1511"/>
      <c r="B359" s="1512"/>
      <c r="C359" s="1512"/>
      <c r="D359" s="1512"/>
      <c r="E359" s="1512"/>
      <c r="F359" s="1512"/>
      <c r="G359" s="1512"/>
      <c r="H359" s="1512"/>
      <c r="I359" s="1512"/>
      <c r="J359" s="1512"/>
      <c r="K359" s="1512"/>
      <c r="L359" s="1513"/>
      <c r="M359" s="1189"/>
      <c r="N359" s="1190"/>
      <c r="O359" s="1191"/>
      <c r="P359" s="1493"/>
      <c r="Q359" s="1494"/>
      <c r="R359" s="1494"/>
      <c r="S359" s="1494"/>
      <c r="T359" s="1494"/>
      <c r="U359" s="1494"/>
      <c r="V359" s="1494"/>
      <c r="W359" s="1494"/>
      <c r="X359" s="1494"/>
      <c r="Y359" s="1494"/>
      <c r="Z359" s="1494"/>
      <c r="AA359" s="1494"/>
      <c r="AB359" s="1494"/>
      <c r="AC359" s="1494"/>
      <c r="AD359" s="1494"/>
      <c r="AE359" s="1495"/>
    </row>
    <row r="360" spans="1:33" s="58" customFormat="1" ht="20.100000000000001" customHeight="1">
      <c r="A360" s="1511"/>
      <c r="B360" s="1512"/>
      <c r="C360" s="1512"/>
      <c r="D360" s="1512"/>
      <c r="E360" s="1512"/>
      <c r="F360" s="1512"/>
      <c r="G360" s="1512"/>
      <c r="H360" s="1512"/>
      <c r="I360" s="1512"/>
      <c r="J360" s="1512"/>
      <c r="K360" s="1512"/>
      <c r="L360" s="1513"/>
      <c r="M360" s="1189"/>
      <c r="N360" s="1190"/>
      <c r="O360" s="1191"/>
      <c r="P360" s="1493"/>
      <c r="Q360" s="1494"/>
      <c r="R360" s="1494"/>
      <c r="S360" s="1494"/>
      <c r="T360" s="1494"/>
      <c r="U360" s="1494"/>
      <c r="V360" s="1494"/>
      <c r="W360" s="1494"/>
      <c r="X360" s="1494"/>
      <c r="Y360" s="1494"/>
      <c r="Z360" s="1494"/>
      <c r="AA360" s="1494"/>
      <c r="AB360" s="1494"/>
      <c r="AC360" s="1494"/>
      <c r="AD360" s="1494"/>
      <c r="AE360" s="1495"/>
    </row>
    <row r="361" spans="1:33" s="58" customFormat="1" ht="20.100000000000001" customHeight="1">
      <c r="A361" s="1511" t="s">
        <v>791</v>
      </c>
      <c r="B361" s="1512"/>
      <c r="C361" s="1512"/>
      <c r="D361" s="1512"/>
      <c r="E361" s="1512"/>
      <c r="F361" s="1512"/>
      <c r="G361" s="1512"/>
      <c r="H361" s="1512"/>
      <c r="I361" s="1512"/>
      <c r="J361" s="1512"/>
      <c r="K361" s="1512"/>
      <c r="L361" s="1513"/>
      <c r="M361" s="1189" t="s">
        <v>88</v>
      </c>
      <c r="N361" s="1190"/>
      <c r="O361" s="1191"/>
      <c r="P361" s="1493"/>
      <c r="Q361" s="1494"/>
      <c r="R361" s="1494"/>
      <c r="S361" s="1494"/>
      <c r="T361" s="1494"/>
      <c r="U361" s="1494"/>
      <c r="V361" s="1494"/>
      <c r="W361" s="1494"/>
      <c r="X361" s="1494"/>
      <c r="Y361" s="1494"/>
      <c r="Z361" s="1494"/>
      <c r="AA361" s="1494"/>
      <c r="AB361" s="1494"/>
      <c r="AC361" s="1494"/>
      <c r="AD361" s="1494"/>
      <c r="AE361" s="1495"/>
      <c r="AG361" s="85" t="s">
        <v>615</v>
      </c>
    </row>
    <row r="362" spans="1:33" s="58" customFormat="1" ht="20.100000000000001" customHeight="1">
      <c r="A362" s="1511"/>
      <c r="B362" s="1512"/>
      <c r="C362" s="1512"/>
      <c r="D362" s="1512"/>
      <c r="E362" s="1512"/>
      <c r="F362" s="1512"/>
      <c r="G362" s="1512"/>
      <c r="H362" s="1512"/>
      <c r="I362" s="1512"/>
      <c r="J362" s="1512"/>
      <c r="K362" s="1512"/>
      <c r="L362" s="1513"/>
      <c r="M362" s="1189"/>
      <c r="N362" s="1190"/>
      <c r="O362" s="1191"/>
      <c r="P362" s="1493"/>
      <c r="Q362" s="1494"/>
      <c r="R362" s="1494"/>
      <c r="S362" s="1494"/>
      <c r="T362" s="1494"/>
      <c r="U362" s="1494"/>
      <c r="V362" s="1494"/>
      <c r="W362" s="1494"/>
      <c r="X362" s="1494"/>
      <c r="Y362" s="1494"/>
      <c r="Z362" s="1494"/>
      <c r="AA362" s="1494"/>
      <c r="AB362" s="1494"/>
      <c r="AC362" s="1494"/>
      <c r="AD362" s="1494"/>
      <c r="AE362" s="1495"/>
    </row>
    <row r="363" spans="1:33" s="58" customFormat="1" ht="20.100000000000001" customHeight="1">
      <c r="A363" s="1511"/>
      <c r="B363" s="1512"/>
      <c r="C363" s="1512"/>
      <c r="D363" s="1512"/>
      <c r="E363" s="1512"/>
      <c r="F363" s="1512"/>
      <c r="G363" s="1512"/>
      <c r="H363" s="1512"/>
      <c r="I363" s="1512"/>
      <c r="J363" s="1512"/>
      <c r="K363" s="1512"/>
      <c r="L363" s="1513"/>
      <c r="M363" s="1189"/>
      <c r="N363" s="1190"/>
      <c r="O363" s="1191"/>
      <c r="P363" s="1493"/>
      <c r="Q363" s="1494"/>
      <c r="R363" s="1494"/>
      <c r="S363" s="1494"/>
      <c r="T363" s="1494"/>
      <c r="U363" s="1494"/>
      <c r="V363" s="1494"/>
      <c r="W363" s="1494"/>
      <c r="X363" s="1494"/>
      <c r="Y363" s="1494"/>
      <c r="Z363" s="1494"/>
      <c r="AA363" s="1494"/>
      <c r="AB363" s="1494"/>
      <c r="AC363" s="1494"/>
      <c r="AD363" s="1494"/>
      <c r="AE363" s="1495"/>
    </row>
    <row r="364" spans="1:33" s="58" customFormat="1" ht="20.100000000000001" customHeight="1">
      <c r="A364" s="1511" t="s">
        <v>790</v>
      </c>
      <c r="B364" s="1512"/>
      <c r="C364" s="1512"/>
      <c r="D364" s="1512"/>
      <c r="E364" s="1512"/>
      <c r="F364" s="1512"/>
      <c r="G364" s="1512"/>
      <c r="H364" s="1512"/>
      <c r="I364" s="1512"/>
      <c r="J364" s="1512"/>
      <c r="K364" s="1512"/>
      <c r="L364" s="1513"/>
      <c r="M364" s="1189" t="s">
        <v>88</v>
      </c>
      <c r="N364" s="1190"/>
      <c r="O364" s="1191"/>
      <c r="P364" s="1493"/>
      <c r="Q364" s="1494"/>
      <c r="R364" s="1494"/>
      <c r="S364" s="1494"/>
      <c r="T364" s="1494"/>
      <c r="U364" s="1494"/>
      <c r="V364" s="1494"/>
      <c r="W364" s="1494"/>
      <c r="X364" s="1494"/>
      <c r="Y364" s="1494"/>
      <c r="Z364" s="1494"/>
      <c r="AA364" s="1494"/>
      <c r="AB364" s="1494"/>
      <c r="AC364" s="1494"/>
      <c r="AD364" s="1494"/>
      <c r="AE364" s="1495"/>
      <c r="AG364" s="85" t="s">
        <v>615</v>
      </c>
    </row>
    <row r="365" spans="1:33" s="58" customFormat="1" ht="20.100000000000001" customHeight="1">
      <c r="A365" s="1511"/>
      <c r="B365" s="1512"/>
      <c r="C365" s="1512"/>
      <c r="D365" s="1512"/>
      <c r="E365" s="1512"/>
      <c r="F365" s="1512"/>
      <c r="G365" s="1512"/>
      <c r="H365" s="1512"/>
      <c r="I365" s="1512"/>
      <c r="J365" s="1512"/>
      <c r="K365" s="1512"/>
      <c r="L365" s="1513"/>
      <c r="M365" s="1189"/>
      <c r="N365" s="1190"/>
      <c r="O365" s="1191"/>
      <c r="P365" s="1493"/>
      <c r="Q365" s="1494"/>
      <c r="R365" s="1494"/>
      <c r="S365" s="1494"/>
      <c r="T365" s="1494"/>
      <c r="U365" s="1494"/>
      <c r="V365" s="1494"/>
      <c r="W365" s="1494"/>
      <c r="X365" s="1494"/>
      <c r="Y365" s="1494"/>
      <c r="Z365" s="1494"/>
      <c r="AA365" s="1494"/>
      <c r="AB365" s="1494"/>
      <c r="AC365" s="1494"/>
      <c r="AD365" s="1494"/>
      <c r="AE365" s="1495"/>
    </row>
    <row r="366" spans="1:33" s="58" customFormat="1" ht="20.100000000000001" customHeight="1">
      <c r="A366" s="1511"/>
      <c r="B366" s="1512"/>
      <c r="C366" s="1512"/>
      <c r="D366" s="1512"/>
      <c r="E366" s="1512"/>
      <c r="F366" s="1512"/>
      <c r="G366" s="1512"/>
      <c r="H366" s="1512"/>
      <c r="I366" s="1512"/>
      <c r="J366" s="1512"/>
      <c r="K366" s="1512"/>
      <c r="L366" s="1513"/>
      <c r="M366" s="1189"/>
      <c r="N366" s="1190"/>
      <c r="O366" s="1191"/>
      <c r="P366" s="1493"/>
      <c r="Q366" s="1494"/>
      <c r="R366" s="1494"/>
      <c r="S366" s="1494"/>
      <c r="T366" s="1494"/>
      <c r="U366" s="1494"/>
      <c r="V366" s="1494"/>
      <c r="W366" s="1494"/>
      <c r="X366" s="1494"/>
      <c r="Y366" s="1494"/>
      <c r="Z366" s="1494"/>
      <c r="AA366" s="1494"/>
      <c r="AB366" s="1494"/>
      <c r="AC366" s="1494"/>
      <c r="AD366" s="1494"/>
      <c r="AE366" s="1495"/>
    </row>
    <row r="367" spans="1:33" s="58" customFormat="1" ht="20.100000000000001" customHeight="1">
      <c r="A367" s="1511" t="s">
        <v>789</v>
      </c>
      <c r="B367" s="1512"/>
      <c r="C367" s="1512"/>
      <c r="D367" s="1512"/>
      <c r="E367" s="1512"/>
      <c r="F367" s="1512"/>
      <c r="G367" s="1512"/>
      <c r="H367" s="1512"/>
      <c r="I367" s="1512"/>
      <c r="J367" s="1512"/>
      <c r="K367" s="1512"/>
      <c r="L367" s="1513"/>
      <c r="M367" s="1189" t="s">
        <v>88</v>
      </c>
      <c r="N367" s="1190"/>
      <c r="O367" s="1191"/>
      <c r="P367" s="1493"/>
      <c r="Q367" s="1494"/>
      <c r="R367" s="1494"/>
      <c r="S367" s="1494"/>
      <c r="T367" s="1494"/>
      <c r="U367" s="1494"/>
      <c r="V367" s="1494"/>
      <c r="W367" s="1494"/>
      <c r="X367" s="1494"/>
      <c r="Y367" s="1494"/>
      <c r="Z367" s="1494"/>
      <c r="AA367" s="1494"/>
      <c r="AB367" s="1494"/>
      <c r="AC367" s="1494"/>
      <c r="AD367" s="1494"/>
      <c r="AE367" s="1495"/>
      <c r="AG367" s="85" t="s">
        <v>615</v>
      </c>
    </row>
    <row r="368" spans="1:33" s="58" customFormat="1" ht="20.100000000000001" customHeight="1">
      <c r="A368" s="1511"/>
      <c r="B368" s="1512"/>
      <c r="C368" s="1512"/>
      <c r="D368" s="1512"/>
      <c r="E368" s="1512"/>
      <c r="F368" s="1512"/>
      <c r="G368" s="1512"/>
      <c r="H368" s="1512"/>
      <c r="I368" s="1512"/>
      <c r="J368" s="1512"/>
      <c r="K368" s="1512"/>
      <c r="L368" s="1513"/>
      <c r="M368" s="1189"/>
      <c r="N368" s="1190"/>
      <c r="O368" s="1191"/>
      <c r="P368" s="1493"/>
      <c r="Q368" s="1494"/>
      <c r="R368" s="1494"/>
      <c r="S368" s="1494"/>
      <c r="T368" s="1494"/>
      <c r="U368" s="1494"/>
      <c r="V368" s="1494"/>
      <c r="W368" s="1494"/>
      <c r="X368" s="1494"/>
      <c r="Y368" s="1494"/>
      <c r="Z368" s="1494"/>
      <c r="AA368" s="1494"/>
      <c r="AB368" s="1494"/>
      <c r="AC368" s="1494"/>
      <c r="AD368" s="1494"/>
      <c r="AE368" s="1495"/>
    </row>
    <row r="369" spans="1:33" s="58" customFormat="1" ht="20.100000000000001" customHeight="1">
      <c r="A369" s="1511"/>
      <c r="B369" s="1512"/>
      <c r="C369" s="1512"/>
      <c r="D369" s="1512"/>
      <c r="E369" s="1512"/>
      <c r="F369" s="1512"/>
      <c r="G369" s="1512"/>
      <c r="H369" s="1512"/>
      <c r="I369" s="1512"/>
      <c r="J369" s="1512"/>
      <c r="K369" s="1512"/>
      <c r="L369" s="1513"/>
      <c r="M369" s="1189"/>
      <c r="N369" s="1190"/>
      <c r="O369" s="1191"/>
      <c r="P369" s="1493"/>
      <c r="Q369" s="1494"/>
      <c r="R369" s="1494"/>
      <c r="S369" s="1494"/>
      <c r="T369" s="1494"/>
      <c r="U369" s="1494"/>
      <c r="V369" s="1494"/>
      <c r="W369" s="1494"/>
      <c r="X369" s="1494"/>
      <c r="Y369" s="1494"/>
      <c r="Z369" s="1494"/>
      <c r="AA369" s="1494"/>
      <c r="AB369" s="1494"/>
      <c r="AC369" s="1494"/>
      <c r="AD369" s="1494"/>
      <c r="AE369" s="1495"/>
    </row>
    <row r="370" spans="1:33" s="58" customFormat="1" ht="20.100000000000001" customHeight="1">
      <c r="A370" s="1511" t="s">
        <v>751</v>
      </c>
      <c r="B370" s="1512"/>
      <c r="C370" s="1512"/>
      <c r="D370" s="1512"/>
      <c r="E370" s="1512"/>
      <c r="F370" s="1512"/>
      <c r="G370" s="1512"/>
      <c r="H370" s="1512"/>
      <c r="I370" s="1512"/>
      <c r="J370" s="1512"/>
      <c r="K370" s="1512"/>
      <c r="L370" s="1513"/>
      <c r="M370" s="1189" t="s">
        <v>88</v>
      </c>
      <c r="N370" s="1190"/>
      <c r="O370" s="1191"/>
      <c r="P370" s="1514"/>
      <c r="Q370" s="1515"/>
      <c r="R370" s="1515"/>
      <c r="S370" s="1515"/>
      <c r="T370" s="1515"/>
      <c r="U370" s="1515"/>
      <c r="V370" s="1515"/>
      <c r="W370" s="1515"/>
      <c r="X370" s="1515"/>
      <c r="Y370" s="1515"/>
      <c r="Z370" s="1515"/>
      <c r="AA370" s="1515"/>
      <c r="AB370" s="1515"/>
      <c r="AC370" s="1515"/>
      <c r="AD370" s="1515"/>
      <c r="AE370" s="1516"/>
    </row>
    <row r="371" spans="1:33" s="58" customFormat="1" ht="20.100000000000001" customHeight="1">
      <c r="A371" s="1511"/>
      <c r="B371" s="1512"/>
      <c r="C371" s="1512"/>
      <c r="D371" s="1512"/>
      <c r="E371" s="1512"/>
      <c r="F371" s="1512"/>
      <c r="G371" s="1512"/>
      <c r="H371" s="1512"/>
      <c r="I371" s="1512"/>
      <c r="J371" s="1512"/>
      <c r="K371" s="1512"/>
      <c r="L371" s="1513"/>
      <c r="M371" s="1189"/>
      <c r="N371" s="1190"/>
      <c r="O371" s="1191"/>
      <c r="P371" s="1514"/>
      <c r="Q371" s="1515"/>
      <c r="R371" s="1515"/>
      <c r="S371" s="1515"/>
      <c r="T371" s="1515"/>
      <c r="U371" s="1515"/>
      <c r="V371" s="1515"/>
      <c r="W371" s="1515"/>
      <c r="X371" s="1515"/>
      <c r="Y371" s="1515"/>
      <c r="Z371" s="1515"/>
      <c r="AA371" s="1515"/>
      <c r="AB371" s="1515"/>
      <c r="AC371" s="1515"/>
      <c r="AD371" s="1515"/>
      <c r="AE371" s="1516"/>
    </row>
    <row r="372" spans="1:33" s="58" customFormat="1" ht="20.100000000000001" customHeight="1">
      <c r="A372" s="1511"/>
      <c r="B372" s="1512"/>
      <c r="C372" s="1512"/>
      <c r="D372" s="1512"/>
      <c r="E372" s="1512"/>
      <c r="F372" s="1512"/>
      <c r="G372" s="1512"/>
      <c r="H372" s="1512"/>
      <c r="I372" s="1512"/>
      <c r="J372" s="1512"/>
      <c r="K372" s="1512"/>
      <c r="L372" s="1513"/>
      <c r="M372" s="1189"/>
      <c r="N372" s="1190"/>
      <c r="O372" s="1191"/>
      <c r="P372" s="1514"/>
      <c r="Q372" s="1515"/>
      <c r="R372" s="1515"/>
      <c r="S372" s="1515"/>
      <c r="T372" s="1515"/>
      <c r="U372" s="1515"/>
      <c r="V372" s="1515"/>
      <c r="W372" s="1515"/>
      <c r="X372" s="1515"/>
      <c r="Y372" s="1515"/>
      <c r="Z372" s="1515"/>
      <c r="AA372" s="1515"/>
      <c r="AB372" s="1515"/>
      <c r="AC372" s="1515"/>
      <c r="AD372" s="1515"/>
      <c r="AE372" s="1516"/>
    </row>
    <row r="373" spans="1:33" s="58" customFormat="1" ht="20.100000000000001" customHeight="1">
      <c r="A373" s="1754" t="s">
        <v>388</v>
      </c>
      <c r="B373" s="1755"/>
      <c r="C373" s="1755"/>
      <c r="D373" s="1755"/>
      <c r="E373" s="1755"/>
      <c r="F373" s="1755"/>
      <c r="G373" s="1755"/>
      <c r="H373" s="1755"/>
      <c r="I373" s="1755"/>
      <c r="J373" s="1755"/>
      <c r="K373" s="1755"/>
      <c r="L373" s="1756"/>
      <c r="M373" s="1189" t="s">
        <v>88</v>
      </c>
      <c r="N373" s="1190"/>
      <c r="O373" s="1191"/>
      <c r="P373" s="1493" t="s">
        <v>61</v>
      </c>
      <c r="Q373" s="1494"/>
      <c r="R373" s="1494"/>
      <c r="S373" s="1494"/>
      <c r="T373" s="1494"/>
      <c r="U373" s="1494"/>
      <c r="V373" s="1494"/>
      <c r="W373" s="1494"/>
      <c r="X373" s="1494"/>
      <c r="Y373" s="1494"/>
      <c r="Z373" s="1494"/>
      <c r="AA373" s="1494"/>
      <c r="AB373" s="1494"/>
      <c r="AC373" s="1494"/>
      <c r="AD373" s="1494"/>
      <c r="AE373" s="1495"/>
    </row>
    <row r="374" spans="1:33" s="58" customFormat="1" ht="20.100000000000001" customHeight="1">
      <c r="A374" s="1754"/>
      <c r="B374" s="1755"/>
      <c r="C374" s="1755"/>
      <c r="D374" s="1755"/>
      <c r="E374" s="1755"/>
      <c r="F374" s="1755"/>
      <c r="G374" s="1755"/>
      <c r="H374" s="1755"/>
      <c r="I374" s="1755"/>
      <c r="J374" s="1755"/>
      <c r="K374" s="1755"/>
      <c r="L374" s="1756"/>
      <c r="M374" s="1189"/>
      <c r="N374" s="1190"/>
      <c r="O374" s="1191"/>
      <c r="P374" s="1493"/>
      <c r="Q374" s="1494"/>
      <c r="R374" s="1494"/>
      <c r="S374" s="1494"/>
      <c r="T374" s="1494"/>
      <c r="U374" s="1494"/>
      <c r="V374" s="1494"/>
      <c r="W374" s="1494"/>
      <c r="X374" s="1494"/>
      <c r="Y374" s="1494"/>
      <c r="Z374" s="1494"/>
      <c r="AA374" s="1494"/>
      <c r="AB374" s="1494"/>
      <c r="AC374" s="1494"/>
      <c r="AD374" s="1494"/>
      <c r="AE374" s="1495"/>
    </row>
    <row r="375" spans="1:33" s="58" customFormat="1" ht="20.100000000000001" customHeight="1">
      <c r="A375" s="1754"/>
      <c r="B375" s="1755"/>
      <c r="C375" s="1755"/>
      <c r="D375" s="1755"/>
      <c r="E375" s="1755"/>
      <c r="F375" s="1755"/>
      <c r="G375" s="1755"/>
      <c r="H375" s="1755"/>
      <c r="I375" s="1755"/>
      <c r="J375" s="1755"/>
      <c r="K375" s="1755"/>
      <c r="L375" s="1756"/>
      <c r="M375" s="1189"/>
      <c r="N375" s="1190"/>
      <c r="O375" s="1191"/>
      <c r="P375" s="1493"/>
      <c r="Q375" s="1494"/>
      <c r="R375" s="1494"/>
      <c r="S375" s="1494"/>
      <c r="T375" s="1494"/>
      <c r="U375" s="1494"/>
      <c r="V375" s="1494"/>
      <c r="W375" s="1494"/>
      <c r="X375" s="1494"/>
      <c r="Y375" s="1494"/>
      <c r="Z375" s="1494"/>
      <c r="AA375" s="1494"/>
      <c r="AB375" s="1494"/>
      <c r="AC375" s="1494"/>
      <c r="AD375" s="1494"/>
      <c r="AE375" s="1495"/>
    </row>
    <row r="376" spans="1:33" s="58" customFormat="1" ht="20.100000000000001" customHeight="1">
      <c r="A376" s="1754" t="s">
        <v>389</v>
      </c>
      <c r="B376" s="1755"/>
      <c r="C376" s="1755"/>
      <c r="D376" s="1755"/>
      <c r="E376" s="1755"/>
      <c r="F376" s="1755"/>
      <c r="G376" s="1755"/>
      <c r="H376" s="1755"/>
      <c r="I376" s="1755"/>
      <c r="J376" s="1755"/>
      <c r="K376" s="1755"/>
      <c r="L376" s="1756"/>
      <c r="M376" s="1189" t="s">
        <v>390</v>
      </c>
      <c r="N376" s="1190"/>
      <c r="O376" s="1191"/>
      <c r="P376" s="1493" t="s">
        <v>611</v>
      </c>
      <c r="Q376" s="1494"/>
      <c r="R376" s="1494"/>
      <c r="S376" s="1494"/>
      <c r="T376" s="1494"/>
      <c r="U376" s="1494"/>
      <c r="V376" s="1494"/>
      <c r="W376" s="1494"/>
      <c r="X376" s="1494"/>
      <c r="Y376" s="1494"/>
      <c r="Z376" s="1494"/>
      <c r="AA376" s="1494"/>
      <c r="AB376" s="1494"/>
      <c r="AC376" s="1494"/>
      <c r="AD376" s="1494"/>
      <c r="AE376" s="1495"/>
      <c r="AG376" s="85" t="s">
        <v>615</v>
      </c>
    </row>
    <row r="377" spans="1:33" s="58" customFormat="1" ht="20.100000000000001" customHeight="1">
      <c r="A377" s="1754"/>
      <c r="B377" s="1755"/>
      <c r="C377" s="1755"/>
      <c r="D377" s="1755"/>
      <c r="E377" s="1755"/>
      <c r="F377" s="1755"/>
      <c r="G377" s="1755"/>
      <c r="H377" s="1755"/>
      <c r="I377" s="1755"/>
      <c r="J377" s="1755"/>
      <c r="K377" s="1755"/>
      <c r="L377" s="1756"/>
      <c r="M377" s="1189"/>
      <c r="N377" s="1190"/>
      <c r="O377" s="1191"/>
      <c r="P377" s="1493"/>
      <c r="Q377" s="1494"/>
      <c r="R377" s="1494"/>
      <c r="S377" s="1494"/>
      <c r="T377" s="1494"/>
      <c r="U377" s="1494"/>
      <c r="V377" s="1494"/>
      <c r="W377" s="1494"/>
      <c r="X377" s="1494"/>
      <c r="Y377" s="1494"/>
      <c r="Z377" s="1494"/>
      <c r="AA377" s="1494"/>
      <c r="AB377" s="1494"/>
      <c r="AC377" s="1494"/>
      <c r="AD377" s="1494"/>
      <c r="AE377" s="1495"/>
    </row>
    <row r="378" spans="1:33" s="58" customFormat="1" ht="20.100000000000001" customHeight="1">
      <c r="A378" s="1754"/>
      <c r="B378" s="1755"/>
      <c r="C378" s="1755"/>
      <c r="D378" s="1755"/>
      <c r="E378" s="1755"/>
      <c r="F378" s="1755"/>
      <c r="G378" s="1755"/>
      <c r="H378" s="1755"/>
      <c r="I378" s="1755"/>
      <c r="J378" s="1755"/>
      <c r="K378" s="1755"/>
      <c r="L378" s="1756"/>
      <c r="M378" s="1189"/>
      <c r="N378" s="1190"/>
      <c r="O378" s="1191"/>
      <c r="P378" s="1493"/>
      <c r="Q378" s="1494"/>
      <c r="R378" s="1494"/>
      <c r="S378" s="1494"/>
      <c r="T378" s="1494"/>
      <c r="U378" s="1494"/>
      <c r="V378" s="1494"/>
      <c r="W378" s="1494"/>
      <c r="X378" s="1494"/>
      <c r="Y378" s="1494"/>
      <c r="Z378" s="1494"/>
      <c r="AA378" s="1494"/>
      <c r="AB378" s="1494"/>
      <c r="AC378" s="1494"/>
      <c r="AD378" s="1494"/>
      <c r="AE378" s="1495"/>
    </row>
    <row r="379" spans="1:33" s="58" customFormat="1" ht="20.100000000000001" customHeight="1">
      <c r="A379" s="1754" t="s">
        <v>391</v>
      </c>
      <c r="B379" s="1755"/>
      <c r="C379" s="1755"/>
      <c r="D379" s="1755"/>
      <c r="E379" s="1755"/>
      <c r="F379" s="1755"/>
      <c r="G379" s="1755"/>
      <c r="H379" s="1755"/>
      <c r="I379" s="1755"/>
      <c r="J379" s="1755"/>
      <c r="K379" s="1755"/>
      <c r="L379" s="1756"/>
      <c r="M379" s="1189" t="s">
        <v>88</v>
      </c>
      <c r="N379" s="1190"/>
      <c r="O379" s="1191"/>
      <c r="P379" s="1493" t="s">
        <v>61</v>
      </c>
      <c r="Q379" s="1494"/>
      <c r="R379" s="1494"/>
      <c r="S379" s="1494"/>
      <c r="T379" s="1494"/>
      <c r="U379" s="1494"/>
      <c r="V379" s="1494"/>
      <c r="W379" s="1494"/>
      <c r="X379" s="1494"/>
      <c r="Y379" s="1494"/>
      <c r="Z379" s="1494"/>
      <c r="AA379" s="1494"/>
      <c r="AB379" s="1494"/>
      <c r="AC379" s="1494"/>
      <c r="AD379" s="1494"/>
      <c r="AE379" s="1495"/>
    </row>
    <row r="380" spans="1:33" s="58" customFormat="1" ht="20.100000000000001" customHeight="1">
      <c r="A380" s="1754"/>
      <c r="B380" s="1755"/>
      <c r="C380" s="1755"/>
      <c r="D380" s="1755"/>
      <c r="E380" s="1755"/>
      <c r="F380" s="1755"/>
      <c r="G380" s="1755"/>
      <c r="H380" s="1755"/>
      <c r="I380" s="1755"/>
      <c r="J380" s="1755"/>
      <c r="K380" s="1755"/>
      <c r="L380" s="1756"/>
      <c r="M380" s="1189"/>
      <c r="N380" s="1190"/>
      <c r="O380" s="1191"/>
      <c r="P380" s="1493"/>
      <c r="Q380" s="1494"/>
      <c r="R380" s="1494"/>
      <c r="S380" s="1494"/>
      <c r="T380" s="1494"/>
      <c r="U380" s="1494"/>
      <c r="V380" s="1494"/>
      <c r="W380" s="1494"/>
      <c r="X380" s="1494"/>
      <c r="Y380" s="1494"/>
      <c r="Z380" s="1494"/>
      <c r="AA380" s="1494"/>
      <c r="AB380" s="1494"/>
      <c r="AC380" s="1494"/>
      <c r="AD380" s="1494"/>
      <c r="AE380" s="1495"/>
    </row>
    <row r="381" spans="1:33" s="58" customFormat="1" ht="20.100000000000001" customHeight="1">
      <c r="A381" s="1754"/>
      <c r="B381" s="1755"/>
      <c r="C381" s="1755"/>
      <c r="D381" s="1755"/>
      <c r="E381" s="1755"/>
      <c r="F381" s="1755"/>
      <c r="G381" s="1755"/>
      <c r="H381" s="1755"/>
      <c r="I381" s="1755"/>
      <c r="J381" s="1755"/>
      <c r="K381" s="1755"/>
      <c r="L381" s="1756"/>
      <c r="M381" s="1189"/>
      <c r="N381" s="1190"/>
      <c r="O381" s="1191"/>
      <c r="P381" s="1493"/>
      <c r="Q381" s="1494"/>
      <c r="R381" s="1494"/>
      <c r="S381" s="1494"/>
      <c r="T381" s="1494"/>
      <c r="U381" s="1494"/>
      <c r="V381" s="1494"/>
      <c r="W381" s="1494"/>
      <c r="X381" s="1494"/>
      <c r="Y381" s="1494"/>
      <c r="Z381" s="1494"/>
      <c r="AA381" s="1494"/>
      <c r="AB381" s="1494"/>
      <c r="AC381" s="1494"/>
      <c r="AD381" s="1494"/>
      <c r="AE381" s="1495"/>
    </row>
    <row r="382" spans="1:33" s="58" customFormat="1" ht="20.100000000000001" customHeight="1">
      <c r="A382" s="1754" t="s">
        <v>392</v>
      </c>
      <c r="B382" s="1755"/>
      <c r="C382" s="1755"/>
      <c r="D382" s="1755"/>
      <c r="E382" s="1755"/>
      <c r="F382" s="1755"/>
      <c r="G382" s="1755"/>
      <c r="H382" s="1755"/>
      <c r="I382" s="1755"/>
      <c r="J382" s="1755"/>
      <c r="K382" s="1755"/>
      <c r="L382" s="1756"/>
      <c r="M382" s="1189" t="s">
        <v>88</v>
      </c>
      <c r="N382" s="1190"/>
      <c r="O382" s="1191"/>
      <c r="P382" s="1493" t="s">
        <v>61</v>
      </c>
      <c r="Q382" s="1494"/>
      <c r="R382" s="1494"/>
      <c r="S382" s="1494"/>
      <c r="T382" s="1494"/>
      <c r="U382" s="1494"/>
      <c r="V382" s="1494"/>
      <c r="W382" s="1494"/>
      <c r="X382" s="1494"/>
      <c r="Y382" s="1494"/>
      <c r="Z382" s="1494"/>
      <c r="AA382" s="1494"/>
      <c r="AB382" s="1494"/>
      <c r="AC382" s="1494"/>
      <c r="AD382" s="1494"/>
      <c r="AE382" s="1495"/>
    </row>
    <row r="383" spans="1:33" s="58" customFormat="1" ht="20.100000000000001" customHeight="1">
      <c r="A383" s="1754"/>
      <c r="B383" s="1755"/>
      <c r="C383" s="1755"/>
      <c r="D383" s="1755"/>
      <c r="E383" s="1755"/>
      <c r="F383" s="1755"/>
      <c r="G383" s="1755"/>
      <c r="H383" s="1755"/>
      <c r="I383" s="1755"/>
      <c r="J383" s="1755"/>
      <c r="K383" s="1755"/>
      <c r="L383" s="1756"/>
      <c r="M383" s="1189"/>
      <c r="N383" s="1190"/>
      <c r="O383" s="1191"/>
      <c r="P383" s="1493"/>
      <c r="Q383" s="1494"/>
      <c r="R383" s="1494"/>
      <c r="S383" s="1494"/>
      <c r="T383" s="1494"/>
      <c r="U383" s="1494"/>
      <c r="V383" s="1494"/>
      <c r="W383" s="1494"/>
      <c r="X383" s="1494"/>
      <c r="Y383" s="1494"/>
      <c r="Z383" s="1494"/>
      <c r="AA383" s="1494"/>
      <c r="AB383" s="1494"/>
      <c r="AC383" s="1494"/>
      <c r="AD383" s="1494"/>
      <c r="AE383" s="1495"/>
    </row>
    <row r="384" spans="1:33" s="58" customFormat="1" ht="20.100000000000001" customHeight="1">
      <c r="A384" s="1754"/>
      <c r="B384" s="1755"/>
      <c r="C384" s="1755"/>
      <c r="D384" s="1755"/>
      <c r="E384" s="1755"/>
      <c r="F384" s="1755"/>
      <c r="G384" s="1755"/>
      <c r="H384" s="1755"/>
      <c r="I384" s="1755"/>
      <c r="J384" s="1755"/>
      <c r="K384" s="1755"/>
      <c r="L384" s="1756"/>
      <c r="M384" s="1189"/>
      <c r="N384" s="1190"/>
      <c r="O384" s="1191"/>
      <c r="P384" s="1493"/>
      <c r="Q384" s="1494"/>
      <c r="R384" s="1494"/>
      <c r="S384" s="1494"/>
      <c r="T384" s="1494"/>
      <c r="U384" s="1494"/>
      <c r="V384" s="1494"/>
      <c r="W384" s="1494"/>
      <c r="X384" s="1494"/>
      <c r="Y384" s="1494"/>
      <c r="Z384" s="1494"/>
      <c r="AA384" s="1494"/>
      <c r="AB384" s="1494"/>
      <c r="AC384" s="1494"/>
      <c r="AD384" s="1494"/>
      <c r="AE384" s="1495"/>
    </row>
    <row r="385" spans="1:31" s="58" customFormat="1" ht="20.100000000000001" customHeight="1">
      <c r="A385" s="1754" t="s">
        <v>393</v>
      </c>
      <c r="B385" s="1755"/>
      <c r="C385" s="1755"/>
      <c r="D385" s="1755"/>
      <c r="E385" s="1755"/>
      <c r="F385" s="1755"/>
      <c r="G385" s="1755"/>
      <c r="H385" s="1755"/>
      <c r="I385" s="1755"/>
      <c r="J385" s="1755"/>
      <c r="K385" s="1755"/>
      <c r="L385" s="1756"/>
      <c r="M385" s="1189" t="s">
        <v>88</v>
      </c>
      <c r="N385" s="1190"/>
      <c r="O385" s="1191"/>
      <c r="P385" s="1493" t="s">
        <v>61</v>
      </c>
      <c r="Q385" s="1494"/>
      <c r="R385" s="1494"/>
      <c r="S385" s="1494"/>
      <c r="T385" s="1494"/>
      <c r="U385" s="1494"/>
      <c r="V385" s="1494"/>
      <c r="W385" s="1494"/>
      <c r="X385" s="1494"/>
      <c r="Y385" s="1494"/>
      <c r="Z385" s="1494"/>
      <c r="AA385" s="1494"/>
      <c r="AB385" s="1494"/>
      <c r="AC385" s="1494"/>
      <c r="AD385" s="1494"/>
      <c r="AE385" s="1495"/>
    </row>
    <row r="386" spans="1:31" s="58" customFormat="1" ht="20.100000000000001" customHeight="1">
      <c r="A386" s="1754"/>
      <c r="B386" s="1755"/>
      <c r="C386" s="1755"/>
      <c r="D386" s="1755"/>
      <c r="E386" s="1755"/>
      <c r="F386" s="1755"/>
      <c r="G386" s="1755"/>
      <c r="H386" s="1755"/>
      <c r="I386" s="1755"/>
      <c r="J386" s="1755"/>
      <c r="K386" s="1755"/>
      <c r="L386" s="1756"/>
      <c r="M386" s="1189"/>
      <c r="N386" s="1190"/>
      <c r="O386" s="1191"/>
      <c r="P386" s="1493"/>
      <c r="Q386" s="1494"/>
      <c r="R386" s="1494"/>
      <c r="S386" s="1494"/>
      <c r="T386" s="1494"/>
      <c r="U386" s="1494"/>
      <c r="V386" s="1494"/>
      <c r="W386" s="1494"/>
      <c r="X386" s="1494"/>
      <c r="Y386" s="1494"/>
      <c r="Z386" s="1494"/>
      <c r="AA386" s="1494"/>
      <c r="AB386" s="1494"/>
      <c r="AC386" s="1494"/>
      <c r="AD386" s="1494"/>
      <c r="AE386" s="1495"/>
    </row>
    <row r="387" spans="1:31" s="58" customFormat="1" ht="20.100000000000001" customHeight="1">
      <c r="A387" s="1754"/>
      <c r="B387" s="1755"/>
      <c r="C387" s="1755"/>
      <c r="D387" s="1755"/>
      <c r="E387" s="1755"/>
      <c r="F387" s="1755"/>
      <c r="G387" s="1755"/>
      <c r="H387" s="1755"/>
      <c r="I387" s="1755"/>
      <c r="J387" s="1755"/>
      <c r="K387" s="1755"/>
      <c r="L387" s="1756"/>
      <c r="M387" s="1189"/>
      <c r="N387" s="1190"/>
      <c r="O387" s="1191"/>
      <c r="P387" s="1493"/>
      <c r="Q387" s="1494"/>
      <c r="R387" s="1494"/>
      <c r="S387" s="1494"/>
      <c r="T387" s="1494"/>
      <c r="U387" s="1494"/>
      <c r="V387" s="1494"/>
      <c r="W387" s="1494"/>
      <c r="X387" s="1494"/>
      <c r="Y387" s="1494"/>
      <c r="Z387" s="1494"/>
      <c r="AA387" s="1494"/>
      <c r="AB387" s="1494"/>
      <c r="AC387" s="1494"/>
      <c r="AD387" s="1494"/>
      <c r="AE387" s="1495"/>
    </row>
    <row r="388" spans="1:31" s="58" customFormat="1" ht="20.100000000000001" customHeight="1">
      <c r="A388" s="1754" t="s">
        <v>394</v>
      </c>
      <c r="B388" s="1755"/>
      <c r="C388" s="1755"/>
      <c r="D388" s="1755"/>
      <c r="E388" s="1755"/>
      <c r="F388" s="1755"/>
      <c r="G388" s="1755"/>
      <c r="H388" s="1755"/>
      <c r="I388" s="1755"/>
      <c r="J388" s="1755"/>
      <c r="K388" s="1755"/>
      <c r="L388" s="1756"/>
      <c r="M388" s="1189" t="s">
        <v>88</v>
      </c>
      <c r="N388" s="1190"/>
      <c r="O388" s="1191"/>
      <c r="P388" s="1493" t="s">
        <v>61</v>
      </c>
      <c r="Q388" s="1494"/>
      <c r="R388" s="1494"/>
      <c r="S388" s="1494"/>
      <c r="T388" s="1494"/>
      <c r="U388" s="1494"/>
      <c r="V388" s="1494"/>
      <c r="W388" s="1494"/>
      <c r="X388" s="1494"/>
      <c r="Y388" s="1494"/>
      <c r="Z388" s="1494"/>
      <c r="AA388" s="1494"/>
      <c r="AB388" s="1494"/>
      <c r="AC388" s="1494"/>
      <c r="AD388" s="1494"/>
      <c r="AE388" s="1495"/>
    </row>
    <row r="389" spans="1:31" s="58" customFormat="1" ht="20.100000000000001" customHeight="1">
      <c r="A389" s="1754"/>
      <c r="B389" s="1755"/>
      <c r="C389" s="1755"/>
      <c r="D389" s="1755"/>
      <c r="E389" s="1755"/>
      <c r="F389" s="1755"/>
      <c r="G389" s="1755"/>
      <c r="H389" s="1755"/>
      <c r="I389" s="1755"/>
      <c r="J389" s="1755"/>
      <c r="K389" s="1755"/>
      <c r="L389" s="1756"/>
      <c r="M389" s="1189"/>
      <c r="N389" s="1190"/>
      <c r="O389" s="1191"/>
      <c r="P389" s="1493"/>
      <c r="Q389" s="1494"/>
      <c r="R389" s="1494"/>
      <c r="S389" s="1494"/>
      <c r="T389" s="1494"/>
      <c r="U389" s="1494"/>
      <c r="V389" s="1494"/>
      <c r="W389" s="1494"/>
      <c r="X389" s="1494"/>
      <c r="Y389" s="1494"/>
      <c r="Z389" s="1494"/>
      <c r="AA389" s="1494"/>
      <c r="AB389" s="1494"/>
      <c r="AC389" s="1494"/>
      <c r="AD389" s="1494"/>
      <c r="AE389" s="1495"/>
    </row>
    <row r="390" spans="1:31" s="58" customFormat="1" ht="20.100000000000001" customHeight="1">
      <c r="A390" s="1754"/>
      <c r="B390" s="1755"/>
      <c r="C390" s="1755"/>
      <c r="D390" s="1755"/>
      <c r="E390" s="1755"/>
      <c r="F390" s="1755"/>
      <c r="G390" s="1755"/>
      <c r="H390" s="1755"/>
      <c r="I390" s="1755"/>
      <c r="J390" s="1755"/>
      <c r="K390" s="1755"/>
      <c r="L390" s="1756"/>
      <c r="M390" s="1189"/>
      <c r="N390" s="1190"/>
      <c r="O390" s="1191"/>
      <c r="P390" s="1493"/>
      <c r="Q390" s="1494"/>
      <c r="R390" s="1494"/>
      <c r="S390" s="1494"/>
      <c r="T390" s="1494"/>
      <c r="U390" s="1494"/>
      <c r="V390" s="1494"/>
      <c r="W390" s="1494"/>
      <c r="X390" s="1494"/>
      <c r="Y390" s="1494"/>
      <c r="Z390" s="1494"/>
      <c r="AA390" s="1494"/>
      <c r="AB390" s="1494"/>
      <c r="AC390" s="1494"/>
      <c r="AD390" s="1494"/>
      <c r="AE390" s="1495"/>
    </row>
    <row r="391" spans="1:31" s="58" customFormat="1" ht="20.100000000000001" customHeight="1">
      <c r="A391" s="1754"/>
      <c r="B391" s="1755"/>
      <c r="C391" s="1755"/>
      <c r="D391" s="1755"/>
      <c r="E391" s="1755"/>
      <c r="F391" s="1755"/>
      <c r="G391" s="1755"/>
      <c r="H391" s="1755"/>
      <c r="I391" s="1755"/>
      <c r="J391" s="1755"/>
      <c r="K391" s="1755"/>
      <c r="L391" s="1756"/>
      <c r="M391" s="1189"/>
      <c r="N391" s="1190"/>
      <c r="O391" s="1191"/>
      <c r="P391" s="1493"/>
      <c r="Q391" s="1494"/>
      <c r="R391" s="1494"/>
      <c r="S391" s="1494"/>
      <c r="T391" s="1494"/>
      <c r="U391" s="1494"/>
      <c r="V391" s="1494"/>
      <c r="W391" s="1494"/>
      <c r="X391" s="1494"/>
      <c r="Y391" s="1494"/>
      <c r="Z391" s="1494"/>
      <c r="AA391" s="1494"/>
      <c r="AB391" s="1494"/>
      <c r="AC391" s="1494"/>
      <c r="AD391" s="1494"/>
      <c r="AE391" s="1495"/>
    </row>
    <row r="392" spans="1:31" s="58" customFormat="1" ht="20.100000000000001" customHeight="1">
      <c r="A392" s="1502" t="s">
        <v>395</v>
      </c>
      <c r="B392" s="1503"/>
      <c r="C392" s="1503"/>
      <c r="D392" s="1503"/>
      <c r="E392" s="1503"/>
      <c r="F392" s="1503"/>
      <c r="G392" s="1503"/>
      <c r="H392" s="1503"/>
      <c r="I392" s="1503"/>
      <c r="J392" s="1503"/>
      <c r="K392" s="1503"/>
      <c r="L392" s="1503"/>
      <c r="M392" s="1503"/>
      <c r="N392" s="1503"/>
      <c r="O392" s="1503"/>
      <c r="P392" s="1503"/>
      <c r="Q392" s="1503"/>
      <c r="R392" s="1503"/>
      <c r="S392" s="1503"/>
      <c r="T392" s="1503"/>
      <c r="U392" s="1503"/>
      <c r="V392" s="1503"/>
      <c r="W392" s="1503"/>
      <c r="X392" s="1503"/>
      <c r="Y392" s="1503"/>
      <c r="Z392" s="1503"/>
      <c r="AA392" s="1503"/>
      <c r="AB392" s="1503"/>
      <c r="AC392" s="1503"/>
      <c r="AD392" s="1503"/>
      <c r="AE392" s="1504"/>
    </row>
    <row r="393" spans="1:31" s="58" customFormat="1" ht="20.100000000000001" customHeight="1">
      <c r="A393" s="1499" t="s">
        <v>396</v>
      </c>
      <c r="B393" s="1500"/>
      <c r="C393" s="1500"/>
      <c r="D393" s="1500"/>
      <c r="E393" s="1500"/>
      <c r="F393" s="1500"/>
      <c r="G393" s="1500"/>
      <c r="H393" s="1500"/>
      <c r="I393" s="1500"/>
      <c r="J393" s="1500"/>
      <c r="K393" s="1500"/>
      <c r="L393" s="1501"/>
      <c r="M393" s="1189" t="s">
        <v>88</v>
      </c>
      <c r="N393" s="1190"/>
      <c r="O393" s="1191"/>
      <c r="P393" s="1493"/>
      <c r="Q393" s="1494"/>
      <c r="R393" s="1494"/>
      <c r="S393" s="1494"/>
      <c r="T393" s="1494"/>
      <c r="U393" s="1494"/>
      <c r="V393" s="1494"/>
      <c r="W393" s="1494"/>
      <c r="X393" s="1494"/>
      <c r="Y393" s="1494"/>
      <c r="Z393" s="1494"/>
      <c r="AA393" s="1494"/>
      <c r="AB393" s="1494"/>
      <c r="AC393" s="1494"/>
      <c r="AD393" s="1494"/>
      <c r="AE393" s="1495"/>
    </row>
    <row r="394" spans="1:31" s="58" customFormat="1" ht="20.100000000000001" customHeight="1">
      <c r="A394" s="1499"/>
      <c r="B394" s="1500"/>
      <c r="C394" s="1500"/>
      <c r="D394" s="1500"/>
      <c r="E394" s="1500"/>
      <c r="F394" s="1500"/>
      <c r="G394" s="1500"/>
      <c r="H394" s="1500"/>
      <c r="I394" s="1500"/>
      <c r="J394" s="1500"/>
      <c r="K394" s="1500"/>
      <c r="L394" s="1501"/>
      <c r="M394" s="1189"/>
      <c r="N394" s="1190"/>
      <c r="O394" s="1191"/>
      <c r="P394" s="1493"/>
      <c r="Q394" s="1494"/>
      <c r="R394" s="1494"/>
      <c r="S394" s="1494"/>
      <c r="T394" s="1494"/>
      <c r="U394" s="1494"/>
      <c r="V394" s="1494"/>
      <c r="W394" s="1494"/>
      <c r="X394" s="1494"/>
      <c r="Y394" s="1494"/>
      <c r="Z394" s="1494"/>
      <c r="AA394" s="1494"/>
      <c r="AB394" s="1494"/>
      <c r="AC394" s="1494"/>
      <c r="AD394" s="1494"/>
      <c r="AE394" s="1495"/>
    </row>
    <row r="395" spans="1:31" s="58" customFormat="1" ht="20.100000000000001" customHeight="1">
      <c r="A395" s="1499"/>
      <c r="B395" s="1500"/>
      <c r="C395" s="1500"/>
      <c r="D395" s="1500"/>
      <c r="E395" s="1500"/>
      <c r="F395" s="1500"/>
      <c r="G395" s="1500"/>
      <c r="H395" s="1500"/>
      <c r="I395" s="1500"/>
      <c r="J395" s="1500"/>
      <c r="K395" s="1500"/>
      <c r="L395" s="1501"/>
      <c r="M395" s="1189"/>
      <c r="N395" s="1190"/>
      <c r="O395" s="1191"/>
      <c r="P395" s="1493"/>
      <c r="Q395" s="1494"/>
      <c r="R395" s="1494"/>
      <c r="S395" s="1494"/>
      <c r="T395" s="1494"/>
      <c r="U395" s="1494"/>
      <c r="V395" s="1494"/>
      <c r="W395" s="1494"/>
      <c r="X395" s="1494"/>
      <c r="Y395" s="1494"/>
      <c r="Z395" s="1494"/>
      <c r="AA395" s="1494"/>
      <c r="AB395" s="1494"/>
      <c r="AC395" s="1494"/>
      <c r="AD395" s="1494"/>
      <c r="AE395" s="1495"/>
    </row>
    <row r="396" spans="1:31" s="58" customFormat="1" ht="20.100000000000001" customHeight="1">
      <c r="A396" s="1499" t="s">
        <v>397</v>
      </c>
      <c r="B396" s="1500"/>
      <c r="C396" s="1500"/>
      <c r="D396" s="1500"/>
      <c r="E396" s="1500"/>
      <c r="F396" s="1500"/>
      <c r="G396" s="1500"/>
      <c r="H396" s="1500"/>
      <c r="I396" s="1500"/>
      <c r="J396" s="1500"/>
      <c r="K396" s="1500"/>
      <c r="L396" s="1501"/>
      <c r="M396" s="1189" t="s">
        <v>88</v>
      </c>
      <c r="N396" s="1190"/>
      <c r="O396" s="1191"/>
      <c r="P396" s="1493"/>
      <c r="Q396" s="1494"/>
      <c r="R396" s="1494"/>
      <c r="S396" s="1494"/>
      <c r="T396" s="1494"/>
      <c r="U396" s="1494"/>
      <c r="V396" s="1494"/>
      <c r="W396" s="1494"/>
      <c r="X396" s="1494"/>
      <c r="Y396" s="1494"/>
      <c r="Z396" s="1494"/>
      <c r="AA396" s="1494"/>
      <c r="AB396" s="1494"/>
      <c r="AC396" s="1494"/>
      <c r="AD396" s="1494"/>
      <c r="AE396" s="1495"/>
    </row>
    <row r="397" spans="1:31" s="58" customFormat="1" ht="20.100000000000001" customHeight="1">
      <c r="A397" s="1499"/>
      <c r="B397" s="1500"/>
      <c r="C397" s="1500"/>
      <c r="D397" s="1500"/>
      <c r="E397" s="1500"/>
      <c r="F397" s="1500"/>
      <c r="G397" s="1500"/>
      <c r="H397" s="1500"/>
      <c r="I397" s="1500"/>
      <c r="J397" s="1500"/>
      <c r="K397" s="1500"/>
      <c r="L397" s="1501"/>
      <c r="M397" s="1189"/>
      <c r="N397" s="1190"/>
      <c r="O397" s="1191"/>
      <c r="P397" s="1493"/>
      <c r="Q397" s="1494"/>
      <c r="R397" s="1494"/>
      <c r="S397" s="1494"/>
      <c r="T397" s="1494"/>
      <c r="U397" s="1494"/>
      <c r="V397" s="1494"/>
      <c r="W397" s="1494"/>
      <c r="X397" s="1494"/>
      <c r="Y397" s="1494"/>
      <c r="Z397" s="1494"/>
      <c r="AA397" s="1494"/>
      <c r="AB397" s="1494"/>
      <c r="AC397" s="1494"/>
      <c r="AD397" s="1494"/>
      <c r="AE397" s="1495"/>
    </row>
    <row r="398" spans="1:31" s="58" customFormat="1" ht="20.100000000000001" customHeight="1">
      <c r="A398" s="1499"/>
      <c r="B398" s="1500"/>
      <c r="C398" s="1500"/>
      <c r="D398" s="1500"/>
      <c r="E398" s="1500"/>
      <c r="F398" s="1500"/>
      <c r="G398" s="1500"/>
      <c r="H398" s="1500"/>
      <c r="I398" s="1500"/>
      <c r="J398" s="1500"/>
      <c r="K398" s="1500"/>
      <c r="L398" s="1501"/>
      <c r="M398" s="1189"/>
      <c r="N398" s="1190"/>
      <c r="O398" s="1191"/>
      <c r="P398" s="1493"/>
      <c r="Q398" s="1494"/>
      <c r="R398" s="1494"/>
      <c r="S398" s="1494"/>
      <c r="T398" s="1494"/>
      <c r="U398" s="1494"/>
      <c r="V398" s="1494"/>
      <c r="W398" s="1494"/>
      <c r="X398" s="1494"/>
      <c r="Y398" s="1494"/>
      <c r="Z398" s="1494"/>
      <c r="AA398" s="1494"/>
      <c r="AB398" s="1494"/>
      <c r="AC398" s="1494"/>
      <c r="AD398" s="1494"/>
      <c r="AE398" s="1495"/>
    </row>
    <row r="399" spans="1:31" s="58" customFormat="1" ht="20.100000000000001" customHeight="1">
      <c r="A399" s="1499" t="s">
        <v>398</v>
      </c>
      <c r="B399" s="1500"/>
      <c r="C399" s="1500"/>
      <c r="D399" s="1500"/>
      <c r="E399" s="1500"/>
      <c r="F399" s="1500"/>
      <c r="G399" s="1500"/>
      <c r="H399" s="1500"/>
      <c r="I399" s="1500"/>
      <c r="J399" s="1500"/>
      <c r="K399" s="1500"/>
      <c r="L399" s="1501"/>
      <c r="M399" s="1189" t="s">
        <v>88</v>
      </c>
      <c r="N399" s="1190"/>
      <c r="O399" s="1191"/>
      <c r="P399" s="1493"/>
      <c r="Q399" s="1494"/>
      <c r="R399" s="1494"/>
      <c r="S399" s="1494"/>
      <c r="T399" s="1494"/>
      <c r="U399" s="1494"/>
      <c r="V399" s="1494"/>
      <c r="W399" s="1494"/>
      <c r="X399" s="1494"/>
      <c r="Y399" s="1494"/>
      <c r="Z399" s="1494"/>
      <c r="AA399" s="1494"/>
      <c r="AB399" s="1494"/>
      <c r="AC399" s="1494"/>
      <c r="AD399" s="1494"/>
      <c r="AE399" s="1495"/>
    </row>
    <row r="400" spans="1:31" s="58" customFormat="1" ht="20.100000000000001" customHeight="1">
      <c r="A400" s="1499"/>
      <c r="B400" s="1500"/>
      <c r="C400" s="1500"/>
      <c r="D400" s="1500"/>
      <c r="E400" s="1500"/>
      <c r="F400" s="1500"/>
      <c r="G400" s="1500"/>
      <c r="H400" s="1500"/>
      <c r="I400" s="1500"/>
      <c r="J400" s="1500"/>
      <c r="K400" s="1500"/>
      <c r="L400" s="1501"/>
      <c r="M400" s="1189"/>
      <c r="N400" s="1190"/>
      <c r="O400" s="1191"/>
      <c r="P400" s="1493"/>
      <c r="Q400" s="1494"/>
      <c r="R400" s="1494"/>
      <c r="S400" s="1494"/>
      <c r="T400" s="1494"/>
      <c r="U400" s="1494"/>
      <c r="V400" s="1494"/>
      <c r="W400" s="1494"/>
      <c r="X400" s="1494"/>
      <c r="Y400" s="1494"/>
      <c r="Z400" s="1494"/>
      <c r="AA400" s="1494"/>
      <c r="AB400" s="1494"/>
      <c r="AC400" s="1494"/>
      <c r="AD400" s="1494"/>
      <c r="AE400" s="1495"/>
    </row>
    <row r="401" spans="1:33" s="58" customFormat="1" ht="20.100000000000001" customHeight="1">
      <c r="A401" s="1499"/>
      <c r="B401" s="1500"/>
      <c r="C401" s="1500"/>
      <c r="D401" s="1500"/>
      <c r="E401" s="1500"/>
      <c r="F401" s="1500"/>
      <c r="G401" s="1500"/>
      <c r="H401" s="1500"/>
      <c r="I401" s="1500"/>
      <c r="J401" s="1500"/>
      <c r="K401" s="1500"/>
      <c r="L401" s="1501"/>
      <c r="M401" s="1189"/>
      <c r="N401" s="1190"/>
      <c r="O401" s="1191"/>
      <c r="P401" s="1493"/>
      <c r="Q401" s="1494"/>
      <c r="R401" s="1494"/>
      <c r="S401" s="1494"/>
      <c r="T401" s="1494"/>
      <c r="U401" s="1494"/>
      <c r="V401" s="1494"/>
      <c r="W401" s="1494"/>
      <c r="X401" s="1494"/>
      <c r="Y401" s="1494"/>
      <c r="Z401" s="1494"/>
      <c r="AA401" s="1494"/>
      <c r="AB401" s="1494"/>
      <c r="AC401" s="1494"/>
      <c r="AD401" s="1494"/>
      <c r="AE401" s="1495"/>
    </row>
    <row r="402" spans="1:33" s="58" customFormat="1" ht="20.100000000000001" customHeight="1">
      <c r="A402" s="1502" t="s">
        <v>399</v>
      </c>
      <c r="B402" s="1503"/>
      <c r="C402" s="1503"/>
      <c r="D402" s="1503"/>
      <c r="E402" s="1503"/>
      <c r="F402" s="1503"/>
      <c r="G402" s="1503"/>
      <c r="H402" s="1503"/>
      <c r="I402" s="1503"/>
      <c r="J402" s="1503"/>
      <c r="K402" s="1503"/>
      <c r="L402" s="1503"/>
      <c r="M402" s="1503"/>
      <c r="N402" s="1503"/>
      <c r="O402" s="1503"/>
      <c r="P402" s="1503"/>
      <c r="Q402" s="1503"/>
      <c r="R402" s="1503"/>
      <c r="S402" s="1503"/>
      <c r="T402" s="1503"/>
      <c r="U402" s="1503"/>
      <c r="V402" s="1503"/>
      <c r="W402" s="1503"/>
      <c r="X402" s="1503"/>
      <c r="Y402" s="1503"/>
      <c r="Z402" s="1503"/>
      <c r="AA402" s="1503"/>
      <c r="AB402" s="1503"/>
      <c r="AC402" s="1503"/>
      <c r="AD402" s="1503"/>
      <c r="AE402" s="1504"/>
    </row>
    <row r="403" spans="1:33" s="58" customFormat="1" ht="20.100000000000001" customHeight="1">
      <c r="A403" s="1505" t="s">
        <v>400</v>
      </c>
      <c r="B403" s="1506"/>
      <c r="C403" s="1506"/>
      <c r="D403" s="1506"/>
      <c r="E403" s="1506"/>
      <c r="F403" s="1506"/>
      <c r="G403" s="1506"/>
      <c r="H403" s="1506"/>
      <c r="I403" s="1506"/>
      <c r="J403" s="1506"/>
      <c r="K403" s="1506"/>
      <c r="L403" s="1507"/>
      <c r="M403" s="1189" t="s">
        <v>88</v>
      </c>
      <c r="N403" s="1190"/>
      <c r="O403" s="1191"/>
      <c r="P403" s="1493"/>
      <c r="Q403" s="1494"/>
      <c r="R403" s="1494"/>
      <c r="S403" s="1494"/>
      <c r="T403" s="1494"/>
      <c r="U403" s="1494"/>
      <c r="V403" s="1494"/>
      <c r="W403" s="1494"/>
      <c r="X403" s="1494"/>
      <c r="Y403" s="1494"/>
      <c r="Z403" s="1494"/>
      <c r="AA403" s="1494"/>
      <c r="AB403" s="1494"/>
      <c r="AC403" s="1494"/>
      <c r="AD403" s="1494"/>
      <c r="AE403" s="1495"/>
    </row>
    <row r="404" spans="1:33" s="58" customFormat="1" ht="20.100000000000001" customHeight="1">
      <c r="A404" s="1508"/>
      <c r="B404" s="1509"/>
      <c r="C404" s="1509"/>
      <c r="D404" s="1509"/>
      <c r="E404" s="1509"/>
      <c r="F404" s="1509"/>
      <c r="G404" s="1509"/>
      <c r="H404" s="1509"/>
      <c r="I404" s="1509"/>
      <c r="J404" s="1509"/>
      <c r="K404" s="1509"/>
      <c r="L404" s="1510"/>
      <c r="M404" s="1189"/>
      <c r="N404" s="1190"/>
      <c r="O404" s="1191"/>
      <c r="P404" s="1493"/>
      <c r="Q404" s="1494"/>
      <c r="R404" s="1494"/>
      <c r="S404" s="1494"/>
      <c r="T404" s="1494"/>
      <c r="U404" s="1494"/>
      <c r="V404" s="1494"/>
      <c r="W404" s="1494"/>
      <c r="X404" s="1494"/>
      <c r="Y404" s="1494"/>
      <c r="Z404" s="1494"/>
      <c r="AA404" s="1494"/>
      <c r="AB404" s="1494"/>
      <c r="AC404" s="1494"/>
      <c r="AD404" s="1494"/>
      <c r="AE404" s="1495"/>
    </row>
    <row r="405" spans="1:33" s="58" customFormat="1" ht="20.100000000000001" customHeight="1">
      <c r="A405" s="1499" t="s">
        <v>401</v>
      </c>
      <c r="B405" s="1500"/>
      <c r="C405" s="1500"/>
      <c r="D405" s="1500"/>
      <c r="E405" s="1500"/>
      <c r="F405" s="1500"/>
      <c r="G405" s="1500"/>
      <c r="H405" s="1500"/>
      <c r="I405" s="1500"/>
      <c r="J405" s="1500"/>
      <c r="K405" s="1500"/>
      <c r="L405" s="1501"/>
      <c r="M405" s="1189" t="s">
        <v>88</v>
      </c>
      <c r="N405" s="1190"/>
      <c r="O405" s="1191"/>
      <c r="P405" s="1493"/>
      <c r="Q405" s="1494"/>
      <c r="R405" s="1494"/>
      <c r="S405" s="1494"/>
      <c r="T405" s="1494"/>
      <c r="U405" s="1494"/>
      <c r="V405" s="1494"/>
      <c r="W405" s="1494"/>
      <c r="X405" s="1494"/>
      <c r="Y405" s="1494"/>
      <c r="Z405" s="1494"/>
      <c r="AA405" s="1494"/>
      <c r="AB405" s="1494"/>
      <c r="AC405" s="1494"/>
      <c r="AD405" s="1494"/>
      <c r="AE405" s="1495"/>
    </row>
    <row r="406" spans="1:33" s="58" customFormat="1" ht="20.100000000000001" customHeight="1">
      <c r="A406" s="1499"/>
      <c r="B406" s="1500"/>
      <c r="C406" s="1500"/>
      <c r="D406" s="1500"/>
      <c r="E406" s="1500"/>
      <c r="F406" s="1500"/>
      <c r="G406" s="1500"/>
      <c r="H406" s="1500"/>
      <c r="I406" s="1500"/>
      <c r="J406" s="1500"/>
      <c r="K406" s="1500"/>
      <c r="L406" s="1501"/>
      <c r="M406" s="1189"/>
      <c r="N406" s="1190"/>
      <c r="O406" s="1191"/>
      <c r="P406" s="1493"/>
      <c r="Q406" s="1494"/>
      <c r="R406" s="1494"/>
      <c r="S406" s="1494"/>
      <c r="T406" s="1494"/>
      <c r="U406" s="1494"/>
      <c r="V406" s="1494"/>
      <c r="W406" s="1494"/>
      <c r="X406" s="1494"/>
      <c r="Y406" s="1494"/>
      <c r="Z406" s="1494"/>
      <c r="AA406" s="1494"/>
      <c r="AB406" s="1494"/>
      <c r="AC406" s="1494"/>
      <c r="AD406" s="1494"/>
      <c r="AE406" s="1495"/>
    </row>
    <row r="407" spans="1:33" s="58" customFormat="1" ht="20.100000000000001" customHeight="1">
      <c r="A407" s="1499"/>
      <c r="B407" s="1500"/>
      <c r="C407" s="1500"/>
      <c r="D407" s="1500"/>
      <c r="E407" s="1500"/>
      <c r="F407" s="1500"/>
      <c r="G407" s="1500"/>
      <c r="H407" s="1500"/>
      <c r="I407" s="1500"/>
      <c r="J407" s="1500"/>
      <c r="K407" s="1500"/>
      <c r="L407" s="1501"/>
      <c r="M407" s="1189"/>
      <c r="N407" s="1190"/>
      <c r="O407" s="1191"/>
      <c r="P407" s="1493"/>
      <c r="Q407" s="1494"/>
      <c r="R407" s="1494"/>
      <c r="S407" s="1494"/>
      <c r="T407" s="1494"/>
      <c r="U407" s="1494"/>
      <c r="V407" s="1494"/>
      <c r="W407" s="1494"/>
      <c r="X407" s="1494"/>
      <c r="Y407" s="1494"/>
      <c r="Z407" s="1494"/>
      <c r="AA407" s="1494"/>
      <c r="AB407" s="1494"/>
      <c r="AC407" s="1494"/>
      <c r="AD407" s="1494"/>
      <c r="AE407" s="1495"/>
    </row>
    <row r="408" spans="1:33" s="58" customFormat="1" ht="20.100000000000001" customHeight="1">
      <c r="A408" s="1511" t="s">
        <v>752</v>
      </c>
      <c r="B408" s="1512"/>
      <c r="C408" s="1512"/>
      <c r="D408" s="1512"/>
      <c r="E408" s="1512"/>
      <c r="F408" s="1512"/>
      <c r="G408" s="1512"/>
      <c r="H408" s="1512"/>
      <c r="I408" s="1512"/>
      <c r="J408" s="1512"/>
      <c r="K408" s="1512"/>
      <c r="L408" s="1513"/>
      <c r="M408" s="1189" t="s">
        <v>88</v>
      </c>
      <c r="N408" s="1190"/>
      <c r="O408" s="1191"/>
      <c r="P408" s="1514"/>
      <c r="Q408" s="1515"/>
      <c r="R408" s="1515"/>
      <c r="S408" s="1515"/>
      <c r="T408" s="1515"/>
      <c r="U408" s="1515"/>
      <c r="V408" s="1515"/>
      <c r="W408" s="1515"/>
      <c r="X408" s="1515"/>
      <c r="Y408" s="1515"/>
      <c r="Z408" s="1515"/>
      <c r="AA408" s="1515"/>
      <c r="AB408" s="1515"/>
      <c r="AC408" s="1515"/>
      <c r="AD408" s="1515"/>
      <c r="AE408" s="1516"/>
    </row>
    <row r="409" spans="1:33" s="58" customFormat="1" ht="20.100000000000001" customHeight="1">
      <c r="A409" s="1511"/>
      <c r="B409" s="1512"/>
      <c r="C409" s="1512"/>
      <c r="D409" s="1512"/>
      <c r="E409" s="1512"/>
      <c r="F409" s="1512"/>
      <c r="G409" s="1512"/>
      <c r="H409" s="1512"/>
      <c r="I409" s="1512"/>
      <c r="J409" s="1512"/>
      <c r="K409" s="1512"/>
      <c r="L409" s="1513"/>
      <c r="M409" s="1189"/>
      <c r="N409" s="1190"/>
      <c r="O409" s="1191"/>
      <c r="P409" s="1514"/>
      <c r="Q409" s="1515"/>
      <c r="R409" s="1515"/>
      <c r="S409" s="1515"/>
      <c r="T409" s="1515"/>
      <c r="U409" s="1515"/>
      <c r="V409" s="1515"/>
      <c r="W409" s="1515"/>
      <c r="X409" s="1515"/>
      <c r="Y409" s="1515"/>
      <c r="Z409" s="1515"/>
      <c r="AA409" s="1515"/>
      <c r="AB409" s="1515"/>
      <c r="AC409" s="1515"/>
      <c r="AD409" s="1515"/>
      <c r="AE409" s="1516"/>
    </row>
    <row r="410" spans="1:33" s="58" customFormat="1" ht="20.100000000000001" customHeight="1">
      <c r="A410" s="1511"/>
      <c r="B410" s="1512"/>
      <c r="C410" s="1512"/>
      <c r="D410" s="1512"/>
      <c r="E410" s="1512"/>
      <c r="F410" s="1512"/>
      <c r="G410" s="1512"/>
      <c r="H410" s="1512"/>
      <c r="I410" s="1512"/>
      <c r="J410" s="1512"/>
      <c r="K410" s="1512"/>
      <c r="L410" s="1513"/>
      <c r="M410" s="1189"/>
      <c r="N410" s="1190"/>
      <c r="O410" s="1191"/>
      <c r="P410" s="1514"/>
      <c r="Q410" s="1515"/>
      <c r="R410" s="1515"/>
      <c r="S410" s="1515"/>
      <c r="T410" s="1515"/>
      <c r="U410" s="1515"/>
      <c r="V410" s="1515"/>
      <c r="W410" s="1515"/>
      <c r="X410" s="1515"/>
      <c r="Y410" s="1515"/>
      <c r="Z410" s="1515"/>
      <c r="AA410" s="1515"/>
      <c r="AB410" s="1515"/>
      <c r="AC410" s="1515"/>
      <c r="AD410" s="1515"/>
      <c r="AE410" s="1516"/>
    </row>
    <row r="411" spans="1:33" s="58" customFormat="1" ht="20.100000000000001" customHeight="1">
      <c r="A411" s="1487" t="s">
        <v>402</v>
      </c>
      <c r="B411" s="1488"/>
      <c r="C411" s="1488"/>
      <c r="D411" s="1488"/>
      <c r="E411" s="1488"/>
      <c r="F411" s="1488"/>
      <c r="G411" s="1488"/>
      <c r="H411" s="1488"/>
      <c r="I411" s="1488"/>
      <c r="J411" s="1488"/>
      <c r="K411" s="1488"/>
      <c r="L411" s="1489"/>
      <c r="M411" s="1189" t="s">
        <v>88</v>
      </c>
      <c r="N411" s="1190"/>
      <c r="O411" s="1191"/>
      <c r="P411" s="1493"/>
      <c r="Q411" s="1494"/>
      <c r="R411" s="1494"/>
      <c r="S411" s="1494"/>
      <c r="T411" s="1494"/>
      <c r="U411" s="1494"/>
      <c r="V411" s="1494"/>
      <c r="W411" s="1494"/>
      <c r="X411" s="1494"/>
      <c r="Y411" s="1494"/>
      <c r="Z411" s="1494"/>
      <c r="AA411" s="1494"/>
      <c r="AB411" s="1494"/>
      <c r="AC411" s="1494"/>
      <c r="AD411" s="1494"/>
      <c r="AE411" s="1495"/>
    </row>
    <row r="412" spans="1:33" s="58" customFormat="1" ht="20.100000000000001" customHeight="1">
      <c r="A412" s="1490"/>
      <c r="B412" s="1491"/>
      <c r="C412" s="1491"/>
      <c r="D412" s="1491"/>
      <c r="E412" s="1491"/>
      <c r="F412" s="1491"/>
      <c r="G412" s="1491"/>
      <c r="H412" s="1491"/>
      <c r="I412" s="1491"/>
      <c r="J412" s="1491"/>
      <c r="K412" s="1491"/>
      <c r="L412" s="1492"/>
      <c r="M412" s="1192"/>
      <c r="N412" s="1193"/>
      <c r="O412" s="1194"/>
      <c r="P412" s="1496"/>
      <c r="Q412" s="1497"/>
      <c r="R412" s="1497"/>
      <c r="S412" s="1497"/>
      <c r="T412" s="1497"/>
      <c r="U412" s="1497"/>
      <c r="V412" s="1497"/>
      <c r="W412" s="1497"/>
      <c r="X412" s="1497"/>
      <c r="Y412" s="1497"/>
      <c r="Z412" s="1497"/>
      <c r="AA412" s="1497"/>
      <c r="AB412" s="1497"/>
      <c r="AC412" s="1497"/>
      <c r="AD412" s="1497"/>
      <c r="AE412" s="1498"/>
    </row>
    <row r="413" spans="1:33" s="58" customFormat="1" ht="20.100000000000001" customHeight="1">
      <c r="A413" s="1744" t="s">
        <v>617</v>
      </c>
      <c r="B413" s="1745"/>
      <c r="C413" s="1745"/>
      <c r="D413" s="1745"/>
      <c r="E413" s="1745"/>
      <c r="F413" s="1745"/>
      <c r="G413" s="1745"/>
      <c r="H413" s="1745"/>
      <c r="I413" s="1745"/>
      <c r="J413" s="1745"/>
      <c r="K413" s="1745"/>
      <c r="L413" s="1745"/>
      <c r="M413" s="1745"/>
      <c r="N413" s="1745"/>
      <c r="O413" s="1745"/>
      <c r="P413" s="1745"/>
      <c r="Q413" s="1745"/>
      <c r="R413" s="1745"/>
      <c r="S413" s="1745"/>
      <c r="T413" s="1745"/>
      <c r="U413" s="1745"/>
      <c r="V413" s="1745"/>
      <c r="W413" s="1745"/>
      <c r="X413" s="1745"/>
      <c r="Y413" s="1745"/>
      <c r="Z413" s="1745"/>
      <c r="AA413" s="1745"/>
      <c r="AB413" s="1745"/>
      <c r="AC413" s="1745"/>
      <c r="AD413" s="1745"/>
      <c r="AE413" s="1746"/>
    </row>
    <row r="414" spans="1:33" s="58" customFormat="1" ht="20.100000000000001" customHeight="1">
      <c r="A414" s="1209" t="s">
        <v>616</v>
      </c>
      <c r="B414" s="1210"/>
      <c r="C414" s="1210"/>
      <c r="D414" s="1210"/>
      <c r="E414" s="1210"/>
      <c r="F414" s="1210"/>
      <c r="G414" s="1210"/>
      <c r="H414" s="1210"/>
      <c r="I414" s="1210"/>
      <c r="J414" s="1210"/>
      <c r="K414" s="1210"/>
      <c r="L414" s="1210"/>
      <c r="M414" s="1210"/>
      <c r="N414" s="1210"/>
      <c r="O414" s="1210"/>
      <c r="P414" s="1210"/>
      <c r="Q414" s="1210"/>
      <c r="R414" s="1210"/>
      <c r="S414" s="1210"/>
      <c r="T414" s="1210"/>
      <c r="U414" s="1210"/>
      <c r="V414" s="1210"/>
      <c r="W414" s="1210"/>
      <c r="X414" s="1210"/>
      <c r="Y414" s="1210"/>
      <c r="Z414" s="1210"/>
      <c r="AA414" s="1210"/>
      <c r="AB414" s="1210"/>
      <c r="AC414" s="1210"/>
      <c r="AD414" s="1210"/>
      <c r="AE414" s="1211"/>
      <c r="AG414" s="186" t="s">
        <v>637</v>
      </c>
    </row>
    <row r="415" spans="1:33" s="58" customFormat="1" ht="20.100000000000001" customHeight="1">
      <c r="A415" s="1212"/>
      <c r="B415" s="1213"/>
      <c r="C415" s="1213"/>
      <c r="D415" s="1213"/>
      <c r="E415" s="1213"/>
      <c r="F415" s="1213"/>
      <c r="G415" s="1213"/>
      <c r="H415" s="1213"/>
      <c r="I415" s="1213"/>
      <c r="J415" s="1213"/>
      <c r="K415" s="1213"/>
      <c r="L415" s="1213"/>
      <c r="M415" s="1213"/>
      <c r="N415" s="1213"/>
      <c r="O415" s="1213"/>
      <c r="P415" s="1213"/>
      <c r="Q415" s="1213"/>
      <c r="R415" s="1213"/>
      <c r="S415" s="1213"/>
      <c r="T415" s="1213"/>
      <c r="U415" s="1213"/>
      <c r="V415" s="1213"/>
      <c r="W415" s="1213"/>
      <c r="X415" s="1213"/>
      <c r="Y415" s="1213"/>
      <c r="Z415" s="1213"/>
      <c r="AA415" s="1213"/>
      <c r="AB415" s="1213"/>
      <c r="AC415" s="1213"/>
      <c r="AD415" s="1213"/>
      <c r="AE415" s="1214"/>
    </row>
    <row r="416" spans="1:33" s="58" customFormat="1" ht="20.100000000000001" customHeight="1">
      <c r="A416" s="1212"/>
      <c r="B416" s="1213"/>
      <c r="C416" s="1213"/>
      <c r="D416" s="1213"/>
      <c r="E416" s="1213"/>
      <c r="F416" s="1213"/>
      <c r="G416" s="1213"/>
      <c r="H416" s="1213"/>
      <c r="I416" s="1213"/>
      <c r="J416" s="1213"/>
      <c r="K416" s="1213"/>
      <c r="L416" s="1213"/>
      <c r="M416" s="1213"/>
      <c r="N416" s="1213"/>
      <c r="O416" s="1213"/>
      <c r="P416" s="1213"/>
      <c r="Q416" s="1213"/>
      <c r="R416" s="1213"/>
      <c r="S416" s="1213"/>
      <c r="T416" s="1213"/>
      <c r="U416" s="1213"/>
      <c r="V416" s="1213"/>
      <c r="W416" s="1213"/>
      <c r="X416" s="1213"/>
      <c r="Y416" s="1213"/>
      <c r="Z416" s="1213"/>
      <c r="AA416" s="1213"/>
      <c r="AB416" s="1213"/>
      <c r="AC416" s="1213"/>
      <c r="AD416" s="1213"/>
      <c r="AE416" s="1214"/>
    </row>
    <row r="417" spans="1:33" s="58" customFormat="1" ht="20.100000000000001" customHeight="1">
      <c r="A417" s="1212"/>
      <c r="B417" s="1213"/>
      <c r="C417" s="1213"/>
      <c r="D417" s="1213"/>
      <c r="E417" s="1213"/>
      <c r="F417" s="1213"/>
      <c r="G417" s="1213"/>
      <c r="H417" s="1213"/>
      <c r="I417" s="1213"/>
      <c r="J417" s="1213"/>
      <c r="K417" s="1213"/>
      <c r="L417" s="1213"/>
      <c r="M417" s="1213"/>
      <c r="N417" s="1213"/>
      <c r="O417" s="1213"/>
      <c r="P417" s="1213"/>
      <c r="Q417" s="1213"/>
      <c r="R417" s="1213"/>
      <c r="S417" s="1213"/>
      <c r="T417" s="1213"/>
      <c r="U417" s="1213"/>
      <c r="V417" s="1213"/>
      <c r="W417" s="1213"/>
      <c r="X417" s="1213"/>
      <c r="Y417" s="1213"/>
      <c r="Z417" s="1213"/>
      <c r="AA417" s="1213"/>
      <c r="AB417" s="1213"/>
      <c r="AC417" s="1213"/>
      <c r="AD417" s="1213"/>
      <c r="AE417" s="1214"/>
    </row>
    <row r="418" spans="1:33" s="58" customFormat="1" ht="20.100000000000001" customHeight="1">
      <c r="A418" s="1209"/>
      <c r="B418" s="1210"/>
      <c r="C418" s="1210"/>
      <c r="D418" s="1210"/>
      <c r="E418" s="1210"/>
      <c r="F418" s="1210"/>
      <c r="G418" s="1210"/>
      <c r="H418" s="1210"/>
      <c r="I418" s="1210"/>
      <c r="J418" s="1210"/>
      <c r="K418" s="1210"/>
      <c r="L418" s="1210"/>
      <c r="M418" s="1210"/>
      <c r="N418" s="1210"/>
      <c r="O418" s="1210"/>
      <c r="P418" s="1210"/>
      <c r="Q418" s="1210"/>
      <c r="R418" s="1210"/>
      <c r="S418" s="1210"/>
      <c r="T418" s="1210"/>
      <c r="U418" s="1210"/>
      <c r="V418" s="1210"/>
      <c r="W418" s="1210"/>
      <c r="X418" s="1210"/>
      <c r="Y418" s="1210"/>
      <c r="Z418" s="1210"/>
      <c r="AA418" s="1210"/>
      <c r="AB418" s="1210"/>
      <c r="AC418" s="1210"/>
      <c r="AD418" s="1210"/>
      <c r="AE418" s="1211"/>
    </row>
    <row r="419" spans="1:33" s="58" customFormat="1" ht="20.100000000000001" customHeight="1">
      <c r="A419" s="1212"/>
      <c r="B419" s="1213"/>
      <c r="C419" s="1213"/>
      <c r="D419" s="1213"/>
      <c r="E419" s="1213"/>
      <c r="F419" s="1213"/>
      <c r="G419" s="1213"/>
      <c r="H419" s="1213"/>
      <c r="I419" s="1213"/>
      <c r="J419" s="1213"/>
      <c r="K419" s="1213"/>
      <c r="L419" s="1213"/>
      <c r="M419" s="1213"/>
      <c r="N419" s="1213"/>
      <c r="O419" s="1213"/>
      <c r="P419" s="1213"/>
      <c r="Q419" s="1213"/>
      <c r="R419" s="1213"/>
      <c r="S419" s="1213"/>
      <c r="T419" s="1213"/>
      <c r="U419" s="1213"/>
      <c r="V419" s="1213"/>
      <c r="W419" s="1213"/>
      <c r="X419" s="1213"/>
      <c r="Y419" s="1213"/>
      <c r="Z419" s="1213"/>
      <c r="AA419" s="1213"/>
      <c r="AB419" s="1213"/>
      <c r="AC419" s="1213"/>
      <c r="AD419" s="1213"/>
      <c r="AE419" s="1214"/>
    </row>
    <row r="420" spans="1:33" s="58" customFormat="1" ht="20.100000000000001" customHeight="1">
      <c r="A420" s="1212"/>
      <c r="B420" s="1213"/>
      <c r="C420" s="1213"/>
      <c r="D420" s="1213"/>
      <c r="E420" s="1213"/>
      <c r="F420" s="1213"/>
      <c r="G420" s="1213"/>
      <c r="H420" s="1213"/>
      <c r="I420" s="1213"/>
      <c r="J420" s="1213"/>
      <c r="K420" s="1213"/>
      <c r="L420" s="1213"/>
      <c r="M420" s="1213"/>
      <c r="N420" s="1213"/>
      <c r="O420" s="1213"/>
      <c r="P420" s="1213"/>
      <c r="Q420" s="1213"/>
      <c r="R420" s="1213"/>
      <c r="S420" s="1213"/>
      <c r="T420" s="1213"/>
      <c r="U420" s="1213"/>
      <c r="V420" s="1213"/>
      <c r="W420" s="1213"/>
      <c r="X420" s="1213"/>
      <c r="Y420" s="1213"/>
      <c r="Z420" s="1213"/>
      <c r="AA420" s="1213"/>
      <c r="AB420" s="1213"/>
      <c r="AC420" s="1213"/>
      <c r="AD420" s="1213"/>
      <c r="AE420" s="1214"/>
    </row>
    <row r="421" spans="1:33" s="58" customFormat="1" ht="20.100000000000001" customHeight="1">
      <c r="A421" s="1212"/>
      <c r="B421" s="1213"/>
      <c r="C421" s="1213"/>
      <c r="D421" s="1213"/>
      <c r="E421" s="1213"/>
      <c r="F421" s="1213"/>
      <c r="G421" s="1213"/>
      <c r="H421" s="1213"/>
      <c r="I421" s="1213"/>
      <c r="J421" s="1213"/>
      <c r="K421" s="1213"/>
      <c r="L421" s="1213"/>
      <c r="M421" s="1213"/>
      <c r="N421" s="1213"/>
      <c r="O421" s="1213"/>
      <c r="P421" s="1213"/>
      <c r="Q421" s="1213"/>
      <c r="R421" s="1213"/>
      <c r="S421" s="1213"/>
      <c r="T421" s="1213"/>
      <c r="U421" s="1213"/>
      <c r="V421" s="1213"/>
      <c r="W421" s="1213"/>
      <c r="X421" s="1213"/>
      <c r="Y421" s="1213"/>
      <c r="Z421" s="1213"/>
      <c r="AA421" s="1213"/>
      <c r="AB421" s="1213"/>
      <c r="AC421" s="1213"/>
      <c r="AD421" s="1213"/>
      <c r="AE421" s="1214"/>
    </row>
    <row r="422" spans="1:33" s="58" customFormat="1" ht="20.100000000000001" customHeight="1">
      <c r="A422" s="1209"/>
      <c r="B422" s="1210"/>
      <c r="C422" s="1210"/>
      <c r="D422" s="1210"/>
      <c r="E422" s="1210"/>
      <c r="F422" s="1210"/>
      <c r="G422" s="1210"/>
      <c r="H422" s="1210"/>
      <c r="I422" s="1210"/>
      <c r="J422" s="1210"/>
      <c r="K422" s="1210"/>
      <c r="L422" s="1210"/>
      <c r="M422" s="1210"/>
      <c r="N422" s="1210"/>
      <c r="O422" s="1210"/>
      <c r="P422" s="1210"/>
      <c r="Q422" s="1210"/>
      <c r="R422" s="1210"/>
      <c r="S422" s="1210"/>
      <c r="T422" s="1210"/>
      <c r="U422" s="1210"/>
      <c r="V422" s="1210"/>
      <c r="W422" s="1210"/>
      <c r="X422" s="1210"/>
      <c r="Y422" s="1210"/>
      <c r="Z422" s="1210"/>
      <c r="AA422" s="1210"/>
      <c r="AB422" s="1210"/>
      <c r="AC422" s="1210"/>
      <c r="AD422" s="1210"/>
      <c r="AE422" s="1211"/>
    </row>
    <row r="423" spans="1:33" s="58" customFormat="1" ht="20.100000000000001" customHeight="1">
      <c r="A423" s="1212"/>
      <c r="B423" s="1213"/>
      <c r="C423" s="1213"/>
      <c r="D423" s="1213"/>
      <c r="E423" s="1213"/>
      <c r="F423" s="1213"/>
      <c r="G423" s="1213"/>
      <c r="H423" s="1213"/>
      <c r="I423" s="1213"/>
      <c r="J423" s="1213"/>
      <c r="K423" s="1213"/>
      <c r="L423" s="1213"/>
      <c r="M423" s="1213"/>
      <c r="N423" s="1213"/>
      <c r="O423" s="1213"/>
      <c r="P423" s="1213"/>
      <c r="Q423" s="1213"/>
      <c r="R423" s="1213"/>
      <c r="S423" s="1213"/>
      <c r="T423" s="1213"/>
      <c r="U423" s="1213"/>
      <c r="V423" s="1213"/>
      <c r="W423" s="1213"/>
      <c r="X423" s="1213"/>
      <c r="Y423" s="1213"/>
      <c r="Z423" s="1213"/>
      <c r="AA423" s="1213"/>
      <c r="AB423" s="1213"/>
      <c r="AC423" s="1213"/>
      <c r="AD423" s="1213"/>
      <c r="AE423" s="1214"/>
    </row>
    <row r="424" spans="1:33" s="58" customFormat="1" ht="20.100000000000001" customHeight="1">
      <c r="A424" s="1212"/>
      <c r="B424" s="1213"/>
      <c r="C424" s="1213"/>
      <c r="D424" s="1213"/>
      <c r="E424" s="1213"/>
      <c r="F424" s="1213"/>
      <c r="G424" s="1213"/>
      <c r="H424" s="1213"/>
      <c r="I424" s="1213"/>
      <c r="J424" s="1213"/>
      <c r="K424" s="1213"/>
      <c r="L424" s="1213"/>
      <c r="M424" s="1213"/>
      <c r="N424" s="1213"/>
      <c r="O424" s="1213"/>
      <c r="P424" s="1213"/>
      <c r="Q424" s="1213"/>
      <c r="R424" s="1213"/>
      <c r="S424" s="1213"/>
      <c r="T424" s="1213"/>
      <c r="U424" s="1213"/>
      <c r="V424" s="1213"/>
      <c r="W424" s="1213"/>
      <c r="X424" s="1213"/>
      <c r="Y424" s="1213"/>
      <c r="Z424" s="1213"/>
      <c r="AA424" s="1213"/>
      <c r="AB424" s="1213"/>
      <c r="AC424" s="1213"/>
      <c r="AD424" s="1213"/>
      <c r="AE424" s="1214"/>
    </row>
    <row r="425" spans="1:33" s="58" customFormat="1" ht="20.100000000000001" customHeight="1">
      <c r="A425" s="1215"/>
      <c r="B425" s="1216"/>
      <c r="C425" s="1216"/>
      <c r="D425" s="1216"/>
      <c r="E425" s="1216"/>
      <c r="F425" s="1216"/>
      <c r="G425" s="1216"/>
      <c r="H425" s="1216"/>
      <c r="I425" s="1216"/>
      <c r="J425" s="1216"/>
      <c r="K425" s="1216"/>
      <c r="L425" s="1216"/>
      <c r="M425" s="1216"/>
      <c r="N425" s="1216"/>
      <c r="O425" s="1216"/>
      <c r="P425" s="1216"/>
      <c r="Q425" s="1216"/>
      <c r="R425" s="1216"/>
      <c r="S425" s="1216"/>
      <c r="T425" s="1216"/>
      <c r="U425" s="1216"/>
      <c r="V425" s="1216"/>
      <c r="W425" s="1216"/>
      <c r="X425" s="1216"/>
      <c r="Y425" s="1216"/>
      <c r="Z425" s="1216"/>
      <c r="AA425" s="1216"/>
      <c r="AB425" s="1216"/>
      <c r="AC425" s="1216"/>
      <c r="AD425" s="1216"/>
      <c r="AE425" s="1217"/>
    </row>
    <row r="427" spans="1:33" ht="20.100000000000001" customHeight="1">
      <c r="A427" s="59" t="s">
        <v>618</v>
      </c>
    </row>
    <row r="428" spans="1:33" s="55" customFormat="1" ht="19.5" customHeight="1">
      <c r="E428" s="63"/>
      <c r="F428" s="63"/>
      <c r="G428" s="63"/>
      <c r="H428" s="63"/>
      <c r="I428" s="63"/>
      <c r="J428" s="63"/>
      <c r="K428" s="63"/>
      <c r="L428" s="63"/>
      <c r="M428" s="63"/>
      <c r="N428" s="63"/>
      <c r="O428" s="63"/>
      <c r="P428" s="63"/>
      <c r="Q428" s="63"/>
      <c r="R428" s="63"/>
      <c r="S428" s="63"/>
      <c r="T428" s="63"/>
      <c r="Y428" s="1747" t="s">
        <v>403</v>
      </c>
      <c r="Z428" s="1747"/>
      <c r="AA428" s="1748">
        <v>1</v>
      </c>
      <c r="AB428" s="1748"/>
      <c r="AC428" s="64" t="s">
        <v>404</v>
      </c>
      <c r="AD428" s="1748">
        <v>1</v>
      </c>
      <c r="AE428" s="1748"/>
      <c r="AG428" s="187" t="s">
        <v>619</v>
      </c>
    </row>
    <row r="429" spans="1:33" s="58" customFormat="1" ht="20.100000000000001" customHeight="1">
      <c r="A429" s="1749" t="s">
        <v>405</v>
      </c>
      <c r="B429" s="1750"/>
      <c r="C429" s="1750"/>
      <c r="D429" s="1752" t="s">
        <v>406</v>
      </c>
      <c r="E429" s="1752"/>
      <c r="F429" s="1750" t="s">
        <v>624</v>
      </c>
      <c r="G429" s="1750"/>
      <c r="H429" s="1750"/>
      <c r="I429" s="1750"/>
      <c r="J429" s="1750"/>
      <c r="K429" s="1750"/>
      <c r="L429" s="1750"/>
      <c r="M429" s="1750"/>
      <c r="N429" s="1750"/>
      <c r="O429" s="1750"/>
      <c r="P429" s="1750"/>
      <c r="Q429" s="1750"/>
      <c r="R429" s="1750"/>
      <c r="S429" s="1750"/>
      <c r="T429" s="1750"/>
      <c r="U429" s="1750"/>
      <c r="V429" s="1750"/>
      <c r="W429" s="1750"/>
      <c r="X429" s="1750"/>
      <c r="Y429" s="1750"/>
      <c r="Z429" s="1750"/>
      <c r="AA429" s="1750"/>
      <c r="AB429" s="1750"/>
      <c r="AC429" s="1750"/>
      <c r="AD429" s="1750"/>
      <c r="AE429" s="1750"/>
    </row>
    <row r="430" spans="1:33" s="58" customFormat="1" ht="20.100000000000001" customHeight="1">
      <c r="A430" s="1751"/>
      <c r="B430" s="1742"/>
      <c r="C430" s="1742"/>
      <c r="D430" s="1753"/>
      <c r="E430" s="1753"/>
      <c r="F430" s="1742"/>
      <c r="G430" s="1742"/>
      <c r="H430" s="1742"/>
      <c r="I430" s="1742"/>
      <c r="J430" s="1742"/>
      <c r="K430" s="1742"/>
      <c r="L430" s="1742"/>
      <c r="M430" s="1742"/>
      <c r="N430" s="1742"/>
      <c r="O430" s="1742"/>
      <c r="P430" s="1742"/>
      <c r="Q430" s="1742"/>
      <c r="R430" s="1742"/>
      <c r="S430" s="1742"/>
      <c r="T430" s="1742"/>
      <c r="U430" s="1742"/>
      <c r="V430" s="1742"/>
      <c r="W430" s="1742"/>
      <c r="X430" s="1742"/>
      <c r="Y430" s="1742"/>
      <c r="Z430" s="1742"/>
      <c r="AA430" s="1742"/>
      <c r="AB430" s="1742"/>
      <c r="AC430" s="1742"/>
      <c r="AD430" s="1742"/>
      <c r="AE430" s="1742"/>
    </row>
    <row r="431" spans="1:33" s="58" customFormat="1" ht="20.100000000000001" customHeight="1">
      <c r="A431" s="1739">
        <v>4.0999999999999996</v>
      </c>
      <c r="B431" s="1740"/>
      <c r="C431" s="1740"/>
      <c r="D431" s="1740" t="s">
        <v>407</v>
      </c>
      <c r="E431" s="1740"/>
      <c r="F431" s="1741" t="s">
        <v>621</v>
      </c>
      <c r="G431" s="1741"/>
      <c r="H431" s="1741"/>
      <c r="I431" s="1741"/>
      <c r="J431" s="1741"/>
      <c r="K431" s="1741"/>
      <c r="L431" s="1741"/>
      <c r="M431" s="1741"/>
      <c r="N431" s="1741"/>
      <c r="O431" s="1741"/>
      <c r="P431" s="1741"/>
      <c r="Q431" s="1741"/>
      <c r="R431" s="1741"/>
      <c r="S431" s="1741"/>
      <c r="T431" s="1741"/>
      <c r="U431" s="1741"/>
      <c r="V431" s="1741"/>
      <c r="W431" s="1741"/>
      <c r="X431" s="1741"/>
      <c r="Y431" s="1741"/>
      <c r="Z431" s="1741"/>
      <c r="AA431" s="1741"/>
      <c r="AB431" s="1741"/>
      <c r="AC431" s="1741"/>
      <c r="AD431" s="1741"/>
      <c r="AE431" s="1741"/>
      <c r="AG431" s="186" t="s">
        <v>61</v>
      </c>
    </row>
    <row r="432" spans="1:33" s="58" customFormat="1" ht="20.100000000000001" customHeight="1">
      <c r="A432" s="1739"/>
      <c r="B432" s="1740"/>
      <c r="C432" s="1740"/>
      <c r="D432" s="1740"/>
      <c r="E432" s="1740"/>
      <c r="F432" s="1741"/>
      <c r="G432" s="1741"/>
      <c r="H432" s="1741"/>
      <c r="I432" s="1741"/>
      <c r="J432" s="1741"/>
      <c r="K432" s="1741"/>
      <c r="L432" s="1741"/>
      <c r="M432" s="1741"/>
      <c r="N432" s="1741"/>
      <c r="O432" s="1741"/>
      <c r="P432" s="1741"/>
      <c r="Q432" s="1741"/>
      <c r="R432" s="1741"/>
      <c r="S432" s="1741"/>
      <c r="T432" s="1741"/>
      <c r="U432" s="1741"/>
      <c r="V432" s="1741"/>
      <c r="W432" s="1741"/>
      <c r="X432" s="1741"/>
      <c r="Y432" s="1741"/>
      <c r="Z432" s="1741"/>
      <c r="AA432" s="1741"/>
      <c r="AB432" s="1741"/>
      <c r="AC432" s="1741"/>
      <c r="AD432" s="1741"/>
      <c r="AE432" s="1741"/>
      <c r="AG432" s="186"/>
    </row>
    <row r="433" spans="1:33" s="58" customFormat="1" ht="20.100000000000001" customHeight="1">
      <c r="A433" s="1739"/>
      <c r="B433" s="1740"/>
      <c r="C433" s="1740"/>
      <c r="D433" s="1740"/>
      <c r="E433" s="1740"/>
      <c r="F433" s="1741"/>
      <c r="G433" s="1741"/>
      <c r="H433" s="1741"/>
      <c r="I433" s="1741"/>
      <c r="J433" s="1741"/>
      <c r="K433" s="1741"/>
      <c r="L433" s="1741"/>
      <c r="M433" s="1741"/>
      <c r="N433" s="1741"/>
      <c r="O433" s="1741"/>
      <c r="P433" s="1741"/>
      <c r="Q433" s="1741"/>
      <c r="R433" s="1741"/>
      <c r="S433" s="1741"/>
      <c r="T433" s="1741"/>
      <c r="U433" s="1741"/>
      <c r="V433" s="1741"/>
      <c r="W433" s="1741"/>
      <c r="X433" s="1741"/>
      <c r="Y433" s="1741"/>
      <c r="Z433" s="1741"/>
      <c r="AA433" s="1741"/>
      <c r="AB433" s="1741"/>
      <c r="AC433" s="1741"/>
      <c r="AD433" s="1741"/>
      <c r="AE433" s="1741"/>
      <c r="AG433" s="186"/>
    </row>
    <row r="434" spans="1:33" s="58" customFormat="1" ht="20.100000000000001" customHeight="1">
      <c r="A434" s="1739"/>
      <c r="B434" s="1740"/>
      <c r="C434" s="1740"/>
      <c r="D434" s="1740"/>
      <c r="E434" s="1740"/>
      <c r="F434" s="1741"/>
      <c r="G434" s="1741"/>
      <c r="H434" s="1741"/>
      <c r="I434" s="1741"/>
      <c r="J434" s="1741"/>
      <c r="K434" s="1741"/>
      <c r="L434" s="1741"/>
      <c r="M434" s="1741"/>
      <c r="N434" s="1741"/>
      <c r="O434" s="1741"/>
      <c r="P434" s="1741"/>
      <c r="Q434" s="1741"/>
      <c r="R434" s="1741"/>
      <c r="S434" s="1741"/>
      <c r="T434" s="1741"/>
      <c r="U434" s="1741"/>
      <c r="V434" s="1741"/>
      <c r="W434" s="1741"/>
      <c r="X434" s="1741"/>
      <c r="Y434" s="1741"/>
      <c r="Z434" s="1741"/>
      <c r="AA434" s="1741"/>
      <c r="AB434" s="1741"/>
      <c r="AC434" s="1741"/>
      <c r="AD434" s="1741"/>
      <c r="AE434" s="1741"/>
      <c r="AG434" s="187" t="s">
        <v>641</v>
      </c>
    </row>
    <row r="435" spans="1:33" s="58" customFormat="1" ht="20.100000000000001" customHeight="1">
      <c r="A435" s="1739"/>
      <c r="B435" s="1740"/>
      <c r="C435" s="1740"/>
      <c r="D435" s="1740"/>
      <c r="E435" s="1740"/>
      <c r="F435" s="1741"/>
      <c r="G435" s="1741"/>
      <c r="H435" s="1741"/>
      <c r="I435" s="1741"/>
      <c r="J435" s="1741"/>
      <c r="K435" s="1741"/>
      <c r="L435" s="1741"/>
      <c r="M435" s="1741"/>
      <c r="N435" s="1741"/>
      <c r="O435" s="1741"/>
      <c r="P435" s="1741"/>
      <c r="Q435" s="1741"/>
      <c r="R435" s="1741"/>
      <c r="S435" s="1741"/>
      <c r="T435" s="1741"/>
      <c r="U435" s="1741"/>
      <c r="V435" s="1741"/>
      <c r="W435" s="1741"/>
      <c r="X435" s="1741"/>
      <c r="Y435" s="1741"/>
      <c r="Z435" s="1741"/>
      <c r="AA435" s="1741"/>
      <c r="AB435" s="1741"/>
      <c r="AC435" s="1741"/>
      <c r="AD435" s="1741"/>
      <c r="AE435" s="1741"/>
    </row>
    <row r="436" spans="1:33" s="58" customFormat="1" ht="20.100000000000001" customHeight="1">
      <c r="A436" s="1739"/>
      <c r="B436" s="1740"/>
      <c r="C436" s="1740"/>
      <c r="D436" s="1740"/>
      <c r="E436" s="1740"/>
      <c r="F436" s="1742" t="s">
        <v>408</v>
      </c>
      <c r="G436" s="1742"/>
      <c r="H436" s="1742"/>
      <c r="I436" s="1742"/>
      <c r="J436" s="1742"/>
      <c r="K436" s="1743" t="s">
        <v>622</v>
      </c>
      <c r="L436" s="1743"/>
      <c r="M436" s="1743"/>
      <c r="N436" s="1743"/>
      <c r="O436" s="1743"/>
      <c r="P436" s="1743"/>
      <c r="Q436" s="1743"/>
      <c r="R436" s="1743"/>
      <c r="S436" s="1742" t="s">
        <v>409</v>
      </c>
      <c r="T436" s="1742"/>
      <c r="U436" s="1742"/>
      <c r="V436" s="1742"/>
      <c r="W436" s="1742"/>
      <c r="X436" s="1743" t="s">
        <v>463</v>
      </c>
      <c r="Y436" s="1743"/>
      <c r="Z436" s="1743"/>
      <c r="AA436" s="1743"/>
      <c r="AB436" s="1743"/>
      <c r="AC436" s="1743"/>
      <c r="AD436" s="1743"/>
      <c r="AE436" s="1743"/>
    </row>
    <row r="437" spans="1:33" s="58" customFormat="1" ht="20.100000000000001" customHeight="1">
      <c r="A437" s="1739">
        <v>4.2</v>
      </c>
      <c r="B437" s="1740"/>
      <c r="C437" s="1740"/>
      <c r="D437" s="1740" t="s">
        <v>374</v>
      </c>
      <c r="E437" s="1740"/>
      <c r="F437" s="1741" t="s">
        <v>620</v>
      </c>
      <c r="G437" s="1741"/>
      <c r="H437" s="1741"/>
      <c r="I437" s="1741"/>
      <c r="J437" s="1741"/>
      <c r="K437" s="1741"/>
      <c r="L437" s="1741"/>
      <c r="M437" s="1741"/>
      <c r="N437" s="1741"/>
      <c r="O437" s="1741"/>
      <c r="P437" s="1741"/>
      <c r="Q437" s="1741"/>
      <c r="R437" s="1741"/>
      <c r="S437" s="1741"/>
      <c r="T437" s="1741"/>
      <c r="U437" s="1741"/>
      <c r="V437" s="1741"/>
      <c r="W437" s="1741"/>
      <c r="X437" s="1741"/>
      <c r="Y437" s="1741"/>
      <c r="Z437" s="1741"/>
      <c r="AA437" s="1741"/>
      <c r="AB437" s="1741"/>
      <c r="AC437" s="1741"/>
      <c r="AD437" s="1741"/>
      <c r="AE437" s="1741"/>
    </row>
    <row r="438" spans="1:33" s="58" customFormat="1" ht="20.100000000000001" customHeight="1">
      <c r="A438" s="1739"/>
      <c r="B438" s="1740"/>
      <c r="C438" s="1740"/>
      <c r="D438" s="1740"/>
      <c r="E438" s="1740"/>
      <c r="F438" s="1741"/>
      <c r="G438" s="1741"/>
      <c r="H438" s="1741"/>
      <c r="I438" s="1741"/>
      <c r="J438" s="1741"/>
      <c r="K438" s="1741"/>
      <c r="L438" s="1741"/>
      <c r="M438" s="1741"/>
      <c r="N438" s="1741"/>
      <c r="O438" s="1741"/>
      <c r="P438" s="1741"/>
      <c r="Q438" s="1741"/>
      <c r="R438" s="1741"/>
      <c r="S438" s="1741"/>
      <c r="T438" s="1741"/>
      <c r="U438" s="1741"/>
      <c r="V438" s="1741"/>
      <c r="W438" s="1741"/>
      <c r="X438" s="1741"/>
      <c r="Y438" s="1741"/>
      <c r="Z438" s="1741"/>
      <c r="AA438" s="1741"/>
      <c r="AB438" s="1741"/>
      <c r="AC438" s="1741"/>
      <c r="AD438" s="1741"/>
      <c r="AE438" s="1741"/>
    </row>
    <row r="439" spans="1:33" s="58" customFormat="1" ht="20.100000000000001" customHeight="1">
      <c r="A439" s="1739"/>
      <c r="B439" s="1740"/>
      <c r="C439" s="1740"/>
      <c r="D439" s="1740"/>
      <c r="E439" s="1740"/>
      <c r="F439" s="1741"/>
      <c r="G439" s="1741"/>
      <c r="H439" s="1741"/>
      <c r="I439" s="1741"/>
      <c r="J439" s="1741"/>
      <c r="K439" s="1741"/>
      <c r="L439" s="1741"/>
      <c r="M439" s="1741"/>
      <c r="N439" s="1741"/>
      <c r="O439" s="1741"/>
      <c r="P439" s="1741"/>
      <c r="Q439" s="1741"/>
      <c r="R439" s="1741"/>
      <c r="S439" s="1741"/>
      <c r="T439" s="1741"/>
      <c r="U439" s="1741"/>
      <c r="V439" s="1741"/>
      <c r="W439" s="1741"/>
      <c r="X439" s="1741"/>
      <c r="Y439" s="1741"/>
      <c r="Z439" s="1741"/>
      <c r="AA439" s="1741"/>
      <c r="AB439" s="1741"/>
      <c r="AC439" s="1741"/>
      <c r="AD439" s="1741"/>
      <c r="AE439" s="1741"/>
    </row>
    <row r="440" spans="1:33" s="58" customFormat="1" ht="20.100000000000001" customHeight="1">
      <c r="A440" s="1739"/>
      <c r="B440" s="1740"/>
      <c r="C440" s="1740"/>
      <c r="D440" s="1740"/>
      <c r="E440" s="1740"/>
      <c r="F440" s="1741"/>
      <c r="G440" s="1741"/>
      <c r="H440" s="1741"/>
      <c r="I440" s="1741"/>
      <c r="J440" s="1741"/>
      <c r="K440" s="1741"/>
      <c r="L440" s="1741"/>
      <c r="M440" s="1741"/>
      <c r="N440" s="1741"/>
      <c r="O440" s="1741"/>
      <c r="P440" s="1741"/>
      <c r="Q440" s="1741"/>
      <c r="R440" s="1741"/>
      <c r="S440" s="1741"/>
      <c r="T440" s="1741"/>
      <c r="U440" s="1741"/>
      <c r="V440" s="1741"/>
      <c r="W440" s="1741"/>
      <c r="X440" s="1741"/>
      <c r="Y440" s="1741"/>
      <c r="Z440" s="1741"/>
      <c r="AA440" s="1741"/>
      <c r="AB440" s="1741"/>
      <c r="AC440" s="1741"/>
      <c r="AD440" s="1741"/>
      <c r="AE440" s="1741"/>
    </row>
    <row r="441" spans="1:33" s="58" customFormat="1" ht="20.100000000000001" customHeight="1">
      <c r="A441" s="1739"/>
      <c r="B441" s="1740"/>
      <c r="C441" s="1740"/>
      <c r="D441" s="1740"/>
      <c r="E441" s="1740"/>
      <c r="F441" s="1741"/>
      <c r="G441" s="1741"/>
      <c r="H441" s="1741"/>
      <c r="I441" s="1741"/>
      <c r="J441" s="1741"/>
      <c r="K441" s="1741"/>
      <c r="L441" s="1741"/>
      <c r="M441" s="1741"/>
      <c r="N441" s="1741"/>
      <c r="O441" s="1741"/>
      <c r="P441" s="1741"/>
      <c r="Q441" s="1741"/>
      <c r="R441" s="1741"/>
      <c r="S441" s="1741"/>
      <c r="T441" s="1741"/>
      <c r="U441" s="1741"/>
      <c r="V441" s="1741"/>
      <c r="W441" s="1741"/>
      <c r="X441" s="1741"/>
      <c r="Y441" s="1741"/>
      <c r="Z441" s="1741"/>
      <c r="AA441" s="1741"/>
      <c r="AB441" s="1741"/>
      <c r="AC441" s="1741"/>
      <c r="AD441" s="1741"/>
      <c r="AE441" s="1741"/>
    </row>
    <row r="442" spans="1:33" s="58" customFormat="1" ht="20.100000000000001" customHeight="1">
      <c r="A442" s="1739"/>
      <c r="B442" s="1740"/>
      <c r="C442" s="1740"/>
      <c r="D442" s="1740"/>
      <c r="E442" s="1740"/>
      <c r="F442" s="1742" t="s">
        <v>408</v>
      </c>
      <c r="G442" s="1742"/>
      <c r="H442" s="1742"/>
      <c r="I442" s="1742"/>
      <c r="J442" s="1742"/>
      <c r="K442" s="1743" t="s">
        <v>623</v>
      </c>
      <c r="L442" s="1743"/>
      <c r="M442" s="1743"/>
      <c r="N442" s="1743"/>
      <c r="O442" s="1743"/>
      <c r="P442" s="1743"/>
      <c r="Q442" s="1743"/>
      <c r="R442" s="1743"/>
      <c r="S442" s="1742" t="s">
        <v>409</v>
      </c>
      <c r="T442" s="1742"/>
      <c r="U442" s="1742"/>
      <c r="V442" s="1742"/>
      <c r="W442" s="1742"/>
      <c r="X442" s="1743" t="s">
        <v>464</v>
      </c>
      <c r="Y442" s="1743"/>
      <c r="Z442" s="1743"/>
      <c r="AA442" s="1743"/>
      <c r="AB442" s="1743"/>
      <c r="AC442" s="1743"/>
      <c r="AD442" s="1743"/>
      <c r="AE442" s="1743"/>
    </row>
    <row r="443" spans="1:33" s="58" customFormat="1" ht="20.100000000000001" customHeight="1">
      <c r="A443" s="1739"/>
      <c r="B443" s="1740"/>
      <c r="C443" s="1740"/>
      <c r="D443" s="1740" t="s">
        <v>149</v>
      </c>
      <c r="E443" s="1740"/>
      <c r="F443" s="1741"/>
      <c r="G443" s="1741"/>
      <c r="H443" s="1741"/>
      <c r="I443" s="1741"/>
      <c r="J443" s="1741"/>
      <c r="K443" s="1741"/>
      <c r="L443" s="1741"/>
      <c r="M443" s="1741"/>
      <c r="N443" s="1741"/>
      <c r="O443" s="1741"/>
      <c r="P443" s="1741"/>
      <c r="Q443" s="1741"/>
      <c r="R443" s="1741"/>
      <c r="S443" s="1741"/>
      <c r="T443" s="1741"/>
      <c r="U443" s="1741"/>
      <c r="V443" s="1741"/>
      <c r="W443" s="1741"/>
      <c r="X443" s="1741"/>
      <c r="Y443" s="1741"/>
      <c r="Z443" s="1741"/>
      <c r="AA443" s="1741"/>
      <c r="AB443" s="1741"/>
      <c r="AC443" s="1741"/>
      <c r="AD443" s="1741"/>
      <c r="AE443" s="1741"/>
    </row>
    <row r="444" spans="1:33" s="58" customFormat="1" ht="20.100000000000001" customHeight="1">
      <c r="A444" s="1739"/>
      <c r="B444" s="1740"/>
      <c r="C444" s="1740"/>
      <c r="D444" s="1740"/>
      <c r="E444" s="1740"/>
      <c r="F444" s="1741"/>
      <c r="G444" s="1741"/>
      <c r="H444" s="1741"/>
      <c r="I444" s="1741"/>
      <c r="J444" s="1741"/>
      <c r="K444" s="1741"/>
      <c r="L444" s="1741"/>
      <c r="M444" s="1741"/>
      <c r="N444" s="1741"/>
      <c r="O444" s="1741"/>
      <c r="P444" s="1741"/>
      <c r="Q444" s="1741"/>
      <c r="R444" s="1741"/>
      <c r="S444" s="1741"/>
      <c r="T444" s="1741"/>
      <c r="U444" s="1741"/>
      <c r="V444" s="1741"/>
      <c r="W444" s="1741"/>
      <c r="X444" s="1741"/>
      <c r="Y444" s="1741"/>
      <c r="Z444" s="1741"/>
      <c r="AA444" s="1741"/>
      <c r="AB444" s="1741"/>
      <c r="AC444" s="1741"/>
      <c r="AD444" s="1741"/>
      <c r="AE444" s="1741"/>
    </row>
    <row r="445" spans="1:33" s="58" customFormat="1" ht="20.100000000000001" customHeight="1">
      <c r="A445" s="1739"/>
      <c r="B445" s="1740"/>
      <c r="C445" s="1740"/>
      <c r="D445" s="1740"/>
      <c r="E445" s="1740"/>
      <c r="F445" s="1741"/>
      <c r="G445" s="1741"/>
      <c r="H445" s="1741"/>
      <c r="I445" s="1741"/>
      <c r="J445" s="1741"/>
      <c r="K445" s="1741"/>
      <c r="L445" s="1741"/>
      <c r="M445" s="1741"/>
      <c r="N445" s="1741"/>
      <c r="O445" s="1741"/>
      <c r="P445" s="1741"/>
      <c r="Q445" s="1741"/>
      <c r="R445" s="1741"/>
      <c r="S445" s="1741"/>
      <c r="T445" s="1741"/>
      <c r="U445" s="1741"/>
      <c r="V445" s="1741"/>
      <c r="W445" s="1741"/>
      <c r="X445" s="1741"/>
      <c r="Y445" s="1741"/>
      <c r="Z445" s="1741"/>
      <c r="AA445" s="1741"/>
      <c r="AB445" s="1741"/>
      <c r="AC445" s="1741"/>
      <c r="AD445" s="1741"/>
      <c r="AE445" s="1741"/>
    </row>
    <row r="446" spans="1:33" s="58" customFormat="1" ht="20.100000000000001" customHeight="1">
      <c r="A446" s="1739"/>
      <c r="B446" s="1740"/>
      <c r="C446" s="1740"/>
      <c r="D446" s="1740"/>
      <c r="E446" s="1740"/>
      <c r="F446" s="1741"/>
      <c r="G446" s="1741"/>
      <c r="H446" s="1741"/>
      <c r="I446" s="1741"/>
      <c r="J446" s="1741"/>
      <c r="K446" s="1741"/>
      <c r="L446" s="1741"/>
      <c r="M446" s="1741"/>
      <c r="N446" s="1741"/>
      <c r="O446" s="1741"/>
      <c r="P446" s="1741"/>
      <c r="Q446" s="1741"/>
      <c r="R446" s="1741"/>
      <c r="S446" s="1741"/>
      <c r="T446" s="1741"/>
      <c r="U446" s="1741"/>
      <c r="V446" s="1741"/>
      <c r="W446" s="1741"/>
      <c r="X446" s="1741"/>
      <c r="Y446" s="1741"/>
      <c r="Z446" s="1741"/>
      <c r="AA446" s="1741"/>
      <c r="AB446" s="1741"/>
      <c r="AC446" s="1741"/>
      <c r="AD446" s="1741"/>
      <c r="AE446" s="1741"/>
    </row>
    <row r="447" spans="1:33" s="58" customFormat="1" ht="20.100000000000001" customHeight="1">
      <c r="A447" s="1739"/>
      <c r="B447" s="1740"/>
      <c r="C447" s="1740"/>
      <c r="D447" s="1740"/>
      <c r="E447" s="1740"/>
      <c r="F447" s="1741"/>
      <c r="G447" s="1741"/>
      <c r="H447" s="1741"/>
      <c r="I447" s="1741"/>
      <c r="J447" s="1741"/>
      <c r="K447" s="1741"/>
      <c r="L447" s="1741"/>
      <c r="M447" s="1741"/>
      <c r="N447" s="1741"/>
      <c r="O447" s="1741"/>
      <c r="P447" s="1741"/>
      <c r="Q447" s="1741"/>
      <c r="R447" s="1741"/>
      <c r="S447" s="1741"/>
      <c r="T447" s="1741"/>
      <c r="U447" s="1741"/>
      <c r="V447" s="1741"/>
      <c r="W447" s="1741"/>
      <c r="X447" s="1741"/>
      <c r="Y447" s="1741"/>
      <c r="Z447" s="1741"/>
      <c r="AA447" s="1741"/>
      <c r="AB447" s="1741"/>
      <c r="AC447" s="1741"/>
      <c r="AD447" s="1741"/>
      <c r="AE447" s="1741"/>
    </row>
    <row r="448" spans="1:33" s="58" customFormat="1" ht="20.100000000000001" customHeight="1">
      <c r="A448" s="1739"/>
      <c r="B448" s="1740"/>
      <c r="C448" s="1740"/>
      <c r="D448" s="1740"/>
      <c r="E448" s="1740"/>
      <c r="F448" s="1742" t="s">
        <v>408</v>
      </c>
      <c r="G448" s="1742"/>
      <c r="H448" s="1742"/>
      <c r="I448" s="1742"/>
      <c r="J448" s="1742"/>
      <c r="K448" s="1743"/>
      <c r="L448" s="1743"/>
      <c r="M448" s="1743"/>
      <c r="N448" s="1743"/>
      <c r="O448" s="1743"/>
      <c r="P448" s="1743"/>
      <c r="Q448" s="1743"/>
      <c r="R448" s="1743"/>
      <c r="S448" s="1742" t="s">
        <v>409</v>
      </c>
      <c r="T448" s="1742"/>
      <c r="U448" s="1742"/>
      <c r="V448" s="1742"/>
      <c r="W448" s="1742"/>
      <c r="X448" s="1743"/>
      <c r="Y448" s="1743"/>
      <c r="Z448" s="1743"/>
      <c r="AA448" s="1743"/>
      <c r="AB448" s="1743"/>
      <c r="AC448" s="1743"/>
      <c r="AD448" s="1743"/>
      <c r="AE448" s="1743"/>
    </row>
    <row r="449" spans="1:31" s="58" customFormat="1" ht="20.100000000000001" customHeight="1">
      <c r="A449" s="1739"/>
      <c r="B449" s="1740"/>
      <c r="C449" s="1740"/>
      <c r="D449" s="1740" t="s">
        <v>149</v>
      </c>
      <c r="E449" s="1740"/>
      <c r="F449" s="1741"/>
      <c r="G449" s="1741"/>
      <c r="H449" s="1741"/>
      <c r="I449" s="1741"/>
      <c r="J449" s="1741"/>
      <c r="K449" s="1741"/>
      <c r="L449" s="1741"/>
      <c r="M449" s="1741"/>
      <c r="N449" s="1741"/>
      <c r="O449" s="1741"/>
      <c r="P449" s="1741"/>
      <c r="Q449" s="1741"/>
      <c r="R449" s="1741"/>
      <c r="S449" s="1741"/>
      <c r="T449" s="1741"/>
      <c r="U449" s="1741"/>
      <c r="V449" s="1741"/>
      <c r="W449" s="1741"/>
      <c r="X449" s="1741"/>
      <c r="Y449" s="1741"/>
      <c r="Z449" s="1741"/>
      <c r="AA449" s="1741"/>
      <c r="AB449" s="1741"/>
      <c r="AC449" s="1741"/>
      <c r="AD449" s="1741"/>
      <c r="AE449" s="1741"/>
    </row>
    <row r="450" spans="1:31" s="58" customFormat="1" ht="20.100000000000001" customHeight="1">
      <c r="A450" s="1739"/>
      <c r="B450" s="1740"/>
      <c r="C450" s="1740"/>
      <c r="D450" s="1740"/>
      <c r="E450" s="1740"/>
      <c r="F450" s="1741"/>
      <c r="G450" s="1741"/>
      <c r="H450" s="1741"/>
      <c r="I450" s="1741"/>
      <c r="J450" s="1741"/>
      <c r="K450" s="1741"/>
      <c r="L450" s="1741"/>
      <c r="M450" s="1741"/>
      <c r="N450" s="1741"/>
      <c r="O450" s="1741"/>
      <c r="P450" s="1741"/>
      <c r="Q450" s="1741"/>
      <c r="R450" s="1741"/>
      <c r="S450" s="1741"/>
      <c r="T450" s="1741"/>
      <c r="U450" s="1741"/>
      <c r="V450" s="1741"/>
      <c r="W450" s="1741"/>
      <c r="X450" s="1741"/>
      <c r="Y450" s="1741"/>
      <c r="Z450" s="1741"/>
      <c r="AA450" s="1741"/>
      <c r="AB450" s="1741"/>
      <c r="AC450" s="1741"/>
      <c r="AD450" s="1741"/>
      <c r="AE450" s="1741"/>
    </row>
    <row r="451" spans="1:31" s="58" customFormat="1" ht="20.100000000000001" customHeight="1">
      <c r="A451" s="1739"/>
      <c r="B451" s="1740"/>
      <c r="C451" s="1740"/>
      <c r="D451" s="1740"/>
      <c r="E451" s="1740"/>
      <c r="F451" s="1741"/>
      <c r="G451" s="1741"/>
      <c r="H451" s="1741"/>
      <c r="I451" s="1741"/>
      <c r="J451" s="1741"/>
      <c r="K451" s="1741"/>
      <c r="L451" s="1741"/>
      <c r="M451" s="1741"/>
      <c r="N451" s="1741"/>
      <c r="O451" s="1741"/>
      <c r="P451" s="1741"/>
      <c r="Q451" s="1741"/>
      <c r="R451" s="1741"/>
      <c r="S451" s="1741"/>
      <c r="T451" s="1741"/>
      <c r="U451" s="1741"/>
      <c r="V451" s="1741"/>
      <c r="W451" s="1741"/>
      <c r="X451" s="1741"/>
      <c r="Y451" s="1741"/>
      <c r="Z451" s="1741"/>
      <c r="AA451" s="1741"/>
      <c r="AB451" s="1741"/>
      <c r="AC451" s="1741"/>
      <c r="AD451" s="1741"/>
      <c r="AE451" s="1741"/>
    </row>
    <row r="452" spans="1:31" s="58" customFormat="1" ht="20.100000000000001" customHeight="1">
      <c r="A452" s="1739"/>
      <c r="B452" s="1740"/>
      <c r="C452" s="1740"/>
      <c r="D452" s="1740"/>
      <c r="E452" s="1740"/>
      <c r="F452" s="1741"/>
      <c r="G452" s="1741"/>
      <c r="H452" s="1741"/>
      <c r="I452" s="1741"/>
      <c r="J452" s="1741"/>
      <c r="K452" s="1741"/>
      <c r="L452" s="1741"/>
      <c r="M452" s="1741"/>
      <c r="N452" s="1741"/>
      <c r="O452" s="1741"/>
      <c r="P452" s="1741"/>
      <c r="Q452" s="1741"/>
      <c r="R452" s="1741"/>
      <c r="S452" s="1741"/>
      <c r="T452" s="1741"/>
      <c r="U452" s="1741"/>
      <c r="V452" s="1741"/>
      <c r="W452" s="1741"/>
      <c r="X452" s="1741"/>
      <c r="Y452" s="1741"/>
      <c r="Z452" s="1741"/>
      <c r="AA452" s="1741"/>
      <c r="AB452" s="1741"/>
      <c r="AC452" s="1741"/>
      <c r="AD452" s="1741"/>
      <c r="AE452" s="1741"/>
    </row>
    <row r="453" spans="1:31" s="58" customFormat="1" ht="20.100000000000001" customHeight="1">
      <c r="A453" s="1739"/>
      <c r="B453" s="1740"/>
      <c r="C453" s="1740"/>
      <c r="D453" s="1740"/>
      <c r="E453" s="1740"/>
      <c r="F453" s="1742" t="s">
        <v>408</v>
      </c>
      <c r="G453" s="1742"/>
      <c r="H453" s="1742"/>
      <c r="I453" s="1742"/>
      <c r="J453" s="1742"/>
      <c r="K453" s="1743"/>
      <c r="L453" s="1743"/>
      <c r="M453" s="1743"/>
      <c r="N453" s="1743"/>
      <c r="O453" s="1743"/>
      <c r="P453" s="1743"/>
      <c r="Q453" s="1743"/>
      <c r="R453" s="1743"/>
      <c r="S453" s="1742" t="s">
        <v>409</v>
      </c>
      <c r="T453" s="1742"/>
      <c r="U453" s="1742"/>
      <c r="V453" s="1742"/>
      <c r="W453" s="1742"/>
      <c r="X453" s="1743"/>
      <c r="Y453" s="1743"/>
      <c r="Z453" s="1743"/>
      <c r="AA453" s="1743"/>
      <c r="AB453" s="1743"/>
      <c r="AC453" s="1743"/>
      <c r="AD453" s="1743"/>
      <c r="AE453" s="1743"/>
    </row>
    <row r="454" spans="1:31" s="58" customFormat="1" ht="20.100000000000001" customHeight="1">
      <c r="A454" s="1739"/>
      <c r="B454" s="1740"/>
      <c r="C454" s="1740"/>
      <c r="D454" s="1740" t="s">
        <v>149</v>
      </c>
      <c r="E454" s="1740"/>
      <c r="F454" s="1741"/>
      <c r="G454" s="1741"/>
      <c r="H454" s="1741"/>
      <c r="I454" s="1741"/>
      <c r="J454" s="1741"/>
      <c r="K454" s="1741"/>
      <c r="L454" s="1741"/>
      <c r="M454" s="1741"/>
      <c r="N454" s="1741"/>
      <c r="O454" s="1741"/>
      <c r="P454" s="1741"/>
      <c r="Q454" s="1741"/>
      <c r="R454" s="1741"/>
      <c r="S454" s="1741"/>
      <c r="T454" s="1741"/>
      <c r="U454" s="1741"/>
      <c r="V454" s="1741"/>
      <c r="W454" s="1741"/>
      <c r="X454" s="1741"/>
      <c r="Y454" s="1741"/>
      <c r="Z454" s="1741"/>
      <c r="AA454" s="1741"/>
      <c r="AB454" s="1741"/>
      <c r="AC454" s="1741"/>
      <c r="AD454" s="1741"/>
      <c r="AE454" s="1741"/>
    </row>
    <row r="455" spans="1:31" s="58" customFormat="1" ht="20.100000000000001" customHeight="1">
      <c r="A455" s="1739"/>
      <c r="B455" s="1740"/>
      <c r="C455" s="1740"/>
      <c r="D455" s="1740"/>
      <c r="E455" s="1740"/>
      <c r="F455" s="1741"/>
      <c r="G455" s="1741"/>
      <c r="H455" s="1741"/>
      <c r="I455" s="1741"/>
      <c r="J455" s="1741"/>
      <c r="K455" s="1741"/>
      <c r="L455" s="1741"/>
      <c r="M455" s="1741"/>
      <c r="N455" s="1741"/>
      <c r="O455" s="1741"/>
      <c r="P455" s="1741"/>
      <c r="Q455" s="1741"/>
      <c r="R455" s="1741"/>
      <c r="S455" s="1741"/>
      <c r="T455" s="1741"/>
      <c r="U455" s="1741"/>
      <c r="V455" s="1741"/>
      <c r="W455" s="1741"/>
      <c r="X455" s="1741"/>
      <c r="Y455" s="1741"/>
      <c r="Z455" s="1741"/>
      <c r="AA455" s="1741"/>
      <c r="AB455" s="1741"/>
      <c r="AC455" s="1741"/>
      <c r="AD455" s="1741"/>
      <c r="AE455" s="1741"/>
    </row>
    <row r="456" spans="1:31" s="58" customFormat="1" ht="20.100000000000001" customHeight="1">
      <c r="A456" s="1739"/>
      <c r="B456" s="1740"/>
      <c r="C456" s="1740"/>
      <c r="D456" s="1740"/>
      <c r="E456" s="1740"/>
      <c r="F456" s="1741"/>
      <c r="G456" s="1741"/>
      <c r="H456" s="1741"/>
      <c r="I456" s="1741"/>
      <c r="J456" s="1741"/>
      <c r="K456" s="1741"/>
      <c r="L456" s="1741"/>
      <c r="M456" s="1741"/>
      <c r="N456" s="1741"/>
      <c r="O456" s="1741"/>
      <c r="P456" s="1741"/>
      <c r="Q456" s="1741"/>
      <c r="R456" s="1741"/>
      <c r="S456" s="1741"/>
      <c r="T456" s="1741"/>
      <c r="U456" s="1741"/>
      <c r="V456" s="1741"/>
      <c r="W456" s="1741"/>
      <c r="X456" s="1741"/>
      <c r="Y456" s="1741"/>
      <c r="Z456" s="1741"/>
      <c r="AA456" s="1741"/>
      <c r="AB456" s="1741"/>
      <c r="AC456" s="1741"/>
      <c r="AD456" s="1741"/>
      <c r="AE456" s="1741"/>
    </row>
    <row r="457" spans="1:31" s="58" customFormat="1" ht="20.100000000000001" customHeight="1">
      <c r="A457" s="1739"/>
      <c r="B457" s="1740"/>
      <c r="C457" s="1740"/>
      <c r="D457" s="1740"/>
      <c r="E457" s="1740"/>
      <c r="F457" s="1741"/>
      <c r="G457" s="1741"/>
      <c r="H457" s="1741"/>
      <c r="I457" s="1741"/>
      <c r="J457" s="1741"/>
      <c r="K457" s="1741"/>
      <c r="L457" s="1741"/>
      <c r="M457" s="1741"/>
      <c r="N457" s="1741"/>
      <c r="O457" s="1741"/>
      <c r="P457" s="1741"/>
      <c r="Q457" s="1741"/>
      <c r="R457" s="1741"/>
      <c r="S457" s="1741"/>
      <c r="T457" s="1741"/>
      <c r="U457" s="1741"/>
      <c r="V457" s="1741"/>
      <c r="W457" s="1741"/>
      <c r="X457" s="1741"/>
      <c r="Y457" s="1741"/>
      <c r="Z457" s="1741"/>
      <c r="AA457" s="1741"/>
      <c r="AB457" s="1741"/>
      <c r="AC457" s="1741"/>
      <c r="AD457" s="1741"/>
      <c r="AE457" s="1741"/>
    </row>
    <row r="458" spans="1:31" s="58" customFormat="1" ht="20.100000000000001" customHeight="1">
      <c r="A458" s="1739"/>
      <c r="B458" s="1740"/>
      <c r="C458" s="1740"/>
      <c r="D458" s="1740"/>
      <c r="E458" s="1740"/>
      <c r="F458" s="1742" t="s">
        <v>408</v>
      </c>
      <c r="G458" s="1742"/>
      <c r="H458" s="1742"/>
      <c r="I458" s="1742"/>
      <c r="J458" s="1742"/>
      <c r="K458" s="1743"/>
      <c r="L458" s="1743"/>
      <c r="M458" s="1743"/>
      <c r="N458" s="1743"/>
      <c r="O458" s="1743"/>
      <c r="P458" s="1743"/>
      <c r="Q458" s="1743"/>
      <c r="R458" s="1743"/>
      <c r="S458" s="1742" t="s">
        <v>409</v>
      </c>
      <c r="T458" s="1742"/>
      <c r="U458" s="1742"/>
      <c r="V458" s="1742"/>
      <c r="W458" s="1742"/>
      <c r="X458" s="1743"/>
      <c r="Y458" s="1743"/>
      <c r="Z458" s="1743"/>
      <c r="AA458" s="1743"/>
      <c r="AB458" s="1743"/>
      <c r="AC458" s="1743"/>
      <c r="AD458" s="1743"/>
      <c r="AE458" s="1743"/>
    </row>
    <row r="459" spans="1:31" s="58" customFormat="1" ht="20.100000000000001" customHeight="1">
      <c r="A459" s="1739"/>
      <c r="B459" s="1740"/>
      <c r="C459" s="1740"/>
      <c r="D459" s="1740" t="s">
        <v>149</v>
      </c>
      <c r="E459" s="1740"/>
      <c r="F459" s="1741"/>
      <c r="G459" s="1741"/>
      <c r="H459" s="1741"/>
      <c r="I459" s="1741"/>
      <c r="J459" s="1741"/>
      <c r="K459" s="1741"/>
      <c r="L459" s="1741"/>
      <c r="M459" s="1741"/>
      <c r="N459" s="1741"/>
      <c r="O459" s="1741"/>
      <c r="P459" s="1741"/>
      <c r="Q459" s="1741"/>
      <c r="R459" s="1741"/>
      <c r="S459" s="1741"/>
      <c r="T459" s="1741"/>
      <c r="U459" s="1741"/>
      <c r="V459" s="1741"/>
      <c r="W459" s="1741"/>
      <c r="X459" s="1741"/>
      <c r="Y459" s="1741"/>
      <c r="Z459" s="1741"/>
      <c r="AA459" s="1741"/>
      <c r="AB459" s="1741"/>
      <c r="AC459" s="1741"/>
      <c r="AD459" s="1741"/>
      <c r="AE459" s="1741"/>
    </row>
    <row r="460" spans="1:31" s="58" customFormat="1" ht="20.100000000000001" customHeight="1">
      <c r="A460" s="1739"/>
      <c r="B460" s="1740"/>
      <c r="C460" s="1740"/>
      <c r="D460" s="1740"/>
      <c r="E460" s="1740"/>
      <c r="F460" s="1741"/>
      <c r="G460" s="1741"/>
      <c r="H460" s="1741"/>
      <c r="I460" s="1741"/>
      <c r="J460" s="1741"/>
      <c r="K460" s="1741"/>
      <c r="L460" s="1741"/>
      <c r="M460" s="1741"/>
      <c r="N460" s="1741"/>
      <c r="O460" s="1741"/>
      <c r="P460" s="1741"/>
      <c r="Q460" s="1741"/>
      <c r="R460" s="1741"/>
      <c r="S460" s="1741"/>
      <c r="T460" s="1741"/>
      <c r="U460" s="1741"/>
      <c r="V460" s="1741"/>
      <c r="W460" s="1741"/>
      <c r="X460" s="1741"/>
      <c r="Y460" s="1741"/>
      <c r="Z460" s="1741"/>
      <c r="AA460" s="1741"/>
      <c r="AB460" s="1741"/>
      <c r="AC460" s="1741"/>
      <c r="AD460" s="1741"/>
      <c r="AE460" s="1741"/>
    </row>
    <row r="461" spans="1:31" s="58" customFormat="1" ht="20.100000000000001" customHeight="1">
      <c r="A461" s="1739"/>
      <c r="B461" s="1740"/>
      <c r="C461" s="1740"/>
      <c r="D461" s="1740"/>
      <c r="E461" s="1740"/>
      <c r="F461" s="1741"/>
      <c r="G461" s="1741"/>
      <c r="H461" s="1741"/>
      <c r="I461" s="1741"/>
      <c r="J461" s="1741"/>
      <c r="K461" s="1741"/>
      <c r="L461" s="1741"/>
      <c r="M461" s="1741"/>
      <c r="N461" s="1741"/>
      <c r="O461" s="1741"/>
      <c r="P461" s="1741"/>
      <c r="Q461" s="1741"/>
      <c r="R461" s="1741"/>
      <c r="S461" s="1741"/>
      <c r="T461" s="1741"/>
      <c r="U461" s="1741"/>
      <c r="V461" s="1741"/>
      <c r="W461" s="1741"/>
      <c r="X461" s="1741"/>
      <c r="Y461" s="1741"/>
      <c r="Z461" s="1741"/>
      <c r="AA461" s="1741"/>
      <c r="AB461" s="1741"/>
      <c r="AC461" s="1741"/>
      <c r="AD461" s="1741"/>
      <c r="AE461" s="1741"/>
    </row>
    <row r="462" spans="1:31" s="58" customFormat="1" ht="20.100000000000001" customHeight="1">
      <c r="A462" s="1739"/>
      <c r="B462" s="1740"/>
      <c r="C462" s="1740"/>
      <c r="D462" s="1740"/>
      <c r="E462" s="1740"/>
      <c r="F462" s="1741"/>
      <c r="G462" s="1741"/>
      <c r="H462" s="1741"/>
      <c r="I462" s="1741"/>
      <c r="J462" s="1741"/>
      <c r="K462" s="1741"/>
      <c r="L462" s="1741"/>
      <c r="M462" s="1741"/>
      <c r="N462" s="1741"/>
      <c r="O462" s="1741"/>
      <c r="P462" s="1741"/>
      <c r="Q462" s="1741"/>
      <c r="R462" s="1741"/>
      <c r="S462" s="1741"/>
      <c r="T462" s="1741"/>
      <c r="U462" s="1741"/>
      <c r="V462" s="1741"/>
      <c r="W462" s="1741"/>
      <c r="X462" s="1741"/>
      <c r="Y462" s="1741"/>
      <c r="Z462" s="1741"/>
      <c r="AA462" s="1741"/>
      <c r="AB462" s="1741"/>
      <c r="AC462" s="1741"/>
      <c r="AD462" s="1741"/>
      <c r="AE462" s="1741"/>
    </row>
    <row r="463" spans="1:31" s="58" customFormat="1" ht="20.100000000000001" customHeight="1">
      <c r="A463" s="1739"/>
      <c r="B463" s="1740"/>
      <c r="C463" s="1740"/>
      <c r="D463" s="1740"/>
      <c r="E463" s="1740"/>
      <c r="F463" s="1742" t="s">
        <v>408</v>
      </c>
      <c r="G463" s="1742"/>
      <c r="H463" s="1742"/>
      <c r="I463" s="1742"/>
      <c r="J463" s="1742"/>
      <c r="K463" s="1743"/>
      <c r="L463" s="1743"/>
      <c r="M463" s="1743"/>
      <c r="N463" s="1743"/>
      <c r="O463" s="1743"/>
      <c r="P463" s="1743"/>
      <c r="Q463" s="1743"/>
      <c r="R463" s="1743"/>
      <c r="S463" s="1742" t="s">
        <v>409</v>
      </c>
      <c r="T463" s="1742"/>
      <c r="U463" s="1742"/>
      <c r="V463" s="1742"/>
      <c r="W463" s="1742"/>
      <c r="X463" s="1743"/>
      <c r="Y463" s="1743"/>
      <c r="Z463" s="1743"/>
      <c r="AA463" s="1743"/>
      <c r="AB463" s="1743"/>
      <c r="AC463" s="1743"/>
      <c r="AD463" s="1743"/>
      <c r="AE463" s="1743"/>
    </row>
    <row r="465" spans="1:33" ht="20.100000000000001" customHeight="1">
      <c r="A465" s="59" t="s">
        <v>625</v>
      </c>
    </row>
    <row r="467" spans="1:33" s="58" customFormat="1" ht="19.5" customHeight="1">
      <c r="A467" s="1733" t="s">
        <v>123</v>
      </c>
      <c r="B467" s="1734"/>
      <c r="C467" s="1734"/>
      <c r="D467" s="1734"/>
      <c r="E467" s="1734"/>
      <c r="F467" s="1734"/>
      <c r="G467" s="1734"/>
      <c r="H467" s="1734"/>
      <c r="I467" s="1734"/>
      <c r="J467" s="1734"/>
      <c r="K467" s="1735"/>
      <c r="L467" s="1733" t="s">
        <v>410</v>
      </c>
      <c r="M467" s="1734"/>
      <c r="N467" s="1734"/>
      <c r="O467" s="1734"/>
      <c r="P467" s="1734"/>
      <c r="Q467" s="1734"/>
      <c r="R467" s="1734"/>
      <c r="S467" s="1734"/>
      <c r="T467" s="1734"/>
      <c r="U467" s="1734"/>
      <c r="V467" s="1734"/>
      <c r="W467" s="1734"/>
      <c r="X467" s="1734"/>
      <c r="Y467" s="1734"/>
      <c r="Z467" s="1734"/>
      <c r="AA467" s="1734"/>
      <c r="AB467" s="1734"/>
      <c r="AC467" s="1734"/>
      <c r="AD467" s="1734"/>
      <c r="AE467" s="1735"/>
    </row>
    <row r="468" spans="1:33" s="58" customFormat="1" ht="19.350000000000001" customHeight="1">
      <c r="A468" s="1708" t="s">
        <v>626</v>
      </c>
      <c r="B468" s="1709"/>
      <c r="C468" s="1709"/>
      <c r="D468" s="1709"/>
      <c r="E468" s="1709"/>
      <c r="F468" s="1709"/>
      <c r="G468" s="1709"/>
      <c r="H468" s="1709"/>
      <c r="I468" s="1709"/>
      <c r="J468" s="1709"/>
      <c r="K468" s="1710"/>
      <c r="L468" s="1729" t="s">
        <v>629</v>
      </c>
      <c r="M468" s="1709"/>
      <c r="N468" s="1709"/>
      <c r="O468" s="1709"/>
      <c r="P468" s="1709"/>
      <c r="Q468" s="1709"/>
      <c r="R468" s="1709"/>
      <c r="S468" s="1709"/>
      <c r="T468" s="1709"/>
      <c r="U468" s="1710"/>
      <c r="V468" s="1708" t="s">
        <v>630</v>
      </c>
      <c r="W468" s="1709"/>
      <c r="X468" s="1709"/>
      <c r="Y468" s="1709"/>
      <c r="Z468" s="1710"/>
      <c r="AA468" s="1708" t="s">
        <v>631</v>
      </c>
      <c r="AB468" s="1709"/>
      <c r="AC468" s="1709"/>
      <c r="AD468" s="1709"/>
      <c r="AE468" s="1710"/>
    </row>
    <row r="469" spans="1:33" s="58" customFormat="1" ht="20.100000000000001" customHeight="1">
      <c r="A469" s="1730"/>
      <c r="B469" s="1731"/>
      <c r="C469" s="1731"/>
      <c r="D469" s="1731"/>
      <c r="E469" s="1731"/>
      <c r="F469" s="1731"/>
      <c r="G469" s="1731"/>
      <c r="H469" s="1731"/>
      <c r="I469" s="1731"/>
      <c r="J469" s="1731"/>
      <c r="K469" s="1732"/>
      <c r="L469" s="1736"/>
      <c r="M469" s="1737"/>
      <c r="N469" s="1737"/>
      <c r="O469" s="1737"/>
      <c r="P469" s="1737"/>
      <c r="Q469" s="1737"/>
      <c r="R469" s="1737"/>
      <c r="S469" s="1737"/>
      <c r="T469" s="1737"/>
      <c r="U469" s="1738"/>
      <c r="V469" s="1730"/>
      <c r="W469" s="1731"/>
      <c r="X469" s="1731"/>
      <c r="Y469" s="1731"/>
      <c r="Z469" s="1732"/>
      <c r="AA469" s="1730"/>
      <c r="AB469" s="1731"/>
      <c r="AC469" s="1731"/>
      <c r="AD469" s="1731"/>
      <c r="AE469" s="1732"/>
    </row>
    <row r="470" spans="1:33" s="58" customFormat="1" ht="19.350000000000001" customHeight="1">
      <c r="A470" s="1729" t="s">
        <v>627</v>
      </c>
      <c r="B470" s="1709"/>
      <c r="C470" s="1709"/>
      <c r="D470" s="1709"/>
      <c r="E470" s="1709"/>
      <c r="F470" s="1709"/>
      <c r="G470" s="1709"/>
      <c r="H470" s="1709"/>
      <c r="I470" s="1709"/>
      <c r="J470" s="1709"/>
      <c r="K470" s="1710"/>
      <c r="L470" s="1729" t="s">
        <v>412</v>
      </c>
      <c r="M470" s="1709"/>
      <c r="N470" s="1709"/>
      <c r="O470" s="1709"/>
      <c r="P470" s="1710"/>
      <c r="Q470" s="1729" t="s">
        <v>413</v>
      </c>
      <c r="R470" s="1709"/>
      <c r="S470" s="1709"/>
      <c r="T470" s="1709"/>
      <c r="U470" s="1710"/>
      <c r="V470" s="1729" t="s">
        <v>413</v>
      </c>
      <c r="W470" s="1709"/>
      <c r="X470" s="1709"/>
      <c r="Y470" s="1709"/>
      <c r="Z470" s="1710"/>
      <c r="AA470" s="1729" t="s">
        <v>413</v>
      </c>
      <c r="AB470" s="1709"/>
      <c r="AC470" s="1709"/>
      <c r="AD470" s="1709"/>
      <c r="AE470" s="1710"/>
    </row>
    <row r="471" spans="1:33" s="58" customFormat="1" ht="20.100000000000001" customHeight="1">
      <c r="A471" s="1730"/>
      <c r="B471" s="1731"/>
      <c r="C471" s="1731"/>
      <c r="D471" s="1731"/>
      <c r="E471" s="1731"/>
      <c r="F471" s="1731"/>
      <c r="G471" s="1731"/>
      <c r="H471" s="1731"/>
      <c r="I471" s="1731"/>
      <c r="J471" s="1731"/>
      <c r="K471" s="1732"/>
      <c r="L471" s="1730"/>
      <c r="M471" s="1731"/>
      <c r="N471" s="1731"/>
      <c r="O471" s="1731"/>
      <c r="P471" s="1732"/>
      <c r="Q471" s="1730"/>
      <c r="R471" s="1731"/>
      <c r="S471" s="1731"/>
      <c r="T471" s="1731"/>
      <c r="U471" s="1732"/>
      <c r="V471" s="1730"/>
      <c r="W471" s="1731"/>
      <c r="X471" s="1731"/>
      <c r="Y471" s="1731"/>
      <c r="Z471" s="1732"/>
      <c r="AA471" s="1730"/>
      <c r="AB471" s="1731"/>
      <c r="AC471" s="1731"/>
      <c r="AD471" s="1731"/>
      <c r="AE471" s="1732"/>
    </row>
    <row r="472" spans="1:33" s="58" customFormat="1" ht="19.350000000000001" customHeight="1">
      <c r="A472" s="1729" t="s">
        <v>628</v>
      </c>
      <c r="B472" s="1709"/>
      <c r="C472" s="1709"/>
      <c r="D472" s="1709"/>
      <c r="E472" s="1709"/>
      <c r="F472" s="1709"/>
      <c r="G472" s="1709"/>
      <c r="H472" s="1709"/>
      <c r="I472" s="1709"/>
      <c r="J472" s="1709"/>
      <c r="K472" s="1710"/>
      <c r="L472" s="1714">
        <v>1</v>
      </c>
      <c r="M472" s="1715"/>
      <c r="N472" s="1715"/>
      <c r="O472" s="1715"/>
      <c r="P472" s="1716"/>
      <c r="Q472" s="1714">
        <v>3</v>
      </c>
      <c r="R472" s="1715"/>
      <c r="S472" s="1715"/>
      <c r="T472" s="1715"/>
      <c r="U472" s="1716"/>
      <c r="V472" s="1714">
        <v>2</v>
      </c>
      <c r="W472" s="1715"/>
      <c r="X472" s="1715"/>
      <c r="Y472" s="1715"/>
      <c r="Z472" s="1716"/>
      <c r="AA472" s="1714">
        <v>2</v>
      </c>
      <c r="AB472" s="1715"/>
      <c r="AC472" s="1715"/>
      <c r="AD472" s="1715"/>
      <c r="AE472" s="1716"/>
      <c r="AG472" s="187" t="s">
        <v>635</v>
      </c>
    </row>
    <row r="473" spans="1:33" s="58" customFormat="1" ht="20.100000000000001" customHeight="1">
      <c r="A473" s="1730"/>
      <c r="B473" s="1731"/>
      <c r="C473" s="1731"/>
      <c r="D473" s="1731"/>
      <c r="E473" s="1731"/>
      <c r="F473" s="1731"/>
      <c r="G473" s="1731"/>
      <c r="H473" s="1731"/>
      <c r="I473" s="1731"/>
      <c r="J473" s="1731"/>
      <c r="K473" s="1732"/>
      <c r="L473" s="1717"/>
      <c r="M473" s="1718"/>
      <c r="N473" s="1718"/>
      <c r="O473" s="1718"/>
      <c r="P473" s="1719"/>
      <c r="Q473" s="1717"/>
      <c r="R473" s="1718"/>
      <c r="S473" s="1718"/>
      <c r="T473" s="1718"/>
      <c r="U473" s="1719"/>
      <c r="V473" s="1717"/>
      <c r="W473" s="1718"/>
      <c r="X473" s="1718"/>
      <c r="Y473" s="1718"/>
      <c r="Z473" s="1719"/>
      <c r="AA473" s="1717"/>
      <c r="AB473" s="1718"/>
      <c r="AC473" s="1718"/>
      <c r="AD473" s="1718"/>
      <c r="AE473" s="1719"/>
    </row>
    <row r="474" spans="1:33" s="58" customFormat="1" ht="20.100000000000001" customHeight="1">
      <c r="F474" s="83"/>
      <c r="G474" s="83"/>
      <c r="H474" s="83"/>
      <c r="I474" s="83"/>
      <c r="J474" s="83"/>
      <c r="K474" s="83"/>
      <c r="L474" s="83"/>
      <c r="M474" s="83"/>
      <c r="N474" s="83"/>
      <c r="O474" s="83"/>
      <c r="P474" s="83"/>
      <c r="Q474" s="83"/>
      <c r="R474" s="83"/>
      <c r="S474" s="83"/>
      <c r="T474" s="83"/>
      <c r="U474" s="83"/>
      <c r="V474" s="83"/>
      <c r="W474" s="83"/>
      <c r="X474" s="83"/>
      <c r="Y474" s="83"/>
      <c r="Z474" s="83"/>
      <c r="AA474" s="83"/>
      <c r="AB474" s="83"/>
      <c r="AC474" s="83"/>
      <c r="AD474" s="83"/>
      <c r="AE474" s="83"/>
    </row>
    <row r="475" spans="1:33" s="58" customFormat="1" ht="19.350000000000001" customHeight="1">
      <c r="A475" s="1708" t="s">
        <v>632</v>
      </c>
      <c r="B475" s="1709"/>
      <c r="C475" s="1709"/>
      <c r="D475" s="1709"/>
      <c r="E475" s="1709"/>
      <c r="F475" s="1709"/>
      <c r="G475" s="1709"/>
      <c r="H475" s="1709"/>
      <c r="I475" s="1709"/>
      <c r="J475" s="1709"/>
      <c r="K475" s="1709"/>
      <c r="L475" s="1709"/>
      <c r="M475" s="1709"/>
      <c r="N475" s="1709"/>
      <c r="O475" s="1709"/>
      <c r="P475" s="1709"/>
      <c r="Q475" s="1709"/>
      <c r="R475" s="1709"/>
      <c r="S475" s="1709"/>
      <c r="T475" s="1709"/>
      <c r="U475" s="1710"/>
      <c r="V475" s="1714">
        <v>3</v>
      </c>
      <c r="W475" s="1715"/>
      <c r="X475" s="1715"/>
      <c r="Y475" s="1715"/>
      <c r="Z475" s="1715"/>
      <c r="AA475" s="1715"/>
      <c r="AB475" s="1715"/>
      <c r="AC475" s="1715"/>
      <c r="AD475" s="1715"/>
      <c r="AE475" s="1716"/>
      <c r="AG475" s="187" t="s">
        <v>634</v>
      </c>
    </row>
    <row r="476" spans="1:33" s="58" customFormat="1" ht="20.100000000000001" customHeight="1">
      <c r="A476" s="1711"/>
      <c r="B476" s="1712"/>
      <c r="C476" s="1712"/>
      <c r="D476" s="1712"/>
      <c r="E476" s="1712"/>
      <c r="F476" s="1712"/>
      <c r="G476" s="1712"/>
      <c r="H476" s="1712"/>
      <c r="I476" s="1712"/>
      <c r="J476" s="1712"/>
      <c r="K476" s="1712"/>
      <c r="L476" s="1712"/>
      <c r="M476" s="1712"/>
      <c r="N476" s="1712"/>
      <c r="O476" s="1712"/>
      <c r="P476" s="1712"/>
      <c r="Q476" s="1712"/>
      <c r="R476" s="1712"/>
      <c r="S476" s="1712"/>
      <c r="T476" s="1712"/>
      <c r="U476" s="1713"/>
      <c r="V476" s="1717"/>
      <c r="W476" s="1718"/>
      <c r="X476" s="1718"/>
      <c r="Y476" s="1718"/>
      <c r="Z476" s="1718"/>
      <c r="AA476" s="1718"/>
      <c r="AB476" s="1718"/>
      <c r="AC476" s="1718"/>
      <c r="AD476" s="1718"/>
      <c r="AE476" s="1719"/>
    </row>
    <row r="477" spans="1:33" s="58" customFormat="1" ht="20.100000000000001" customHeight="1">
      <c r="F477" s="83"/>
      <c r="G477" s="83"/>
      <c r="H477" s="83"/>
      <c r="I477" s="83"/>
      <c r="J477" s="83"/>
      <c r="K477" s="83"/>
      <c r="L477" s="83"/>
      <c r="M477" s="83"/>
      <c r="N477" s="83"/>
      <c r="O477" s="83"/>
      <c r="P477" s="83"/>
      <c r="Q477" s="83"/>
      <c r="R477" s="83"/>
      <c r="S477" s="83"/>
      <c r="T477" s="83"/>
      <c r="U477" s="83"/>
      <c r="V477" s="83"/>
      <c r="W477" s="83"/>
      <c r="X477" s="83"/>
      <c r="Y477" s="83"/>
      <c r="Z477" s="83"/>
      <c r="AA477" s="83"/>
      <c r="AB477" s="83"/>
      <c r="AC477" s="83"/>
      <c r="AD477" s="83"/>
      <c r="AE477" s="83"/>
    </row>
    <row r="478" spans="1:33" s="58" customFormat="1" ht="19.350000000000001" customHeight="1">
      <c r="A478" s="1708" t="s">
        <v>633</v>
      </c>
      <c r="B478" s="1709"/>
      <c r="C478" s="1709"/>
      <c r="D478" s="1709"/>
      <c r="E478" s="1709"/>
      <c r="F478" s="1709"/>
      <c r="G478" s="1709"/>
      <c r="H478" s="1709"/>
      <c r="I478" s="1709"/>
      <c r="J478" s="1709"/>
      <c r="K478" s="1709"/>
      <c r="L478" s="1709"/>
      <c r="M478" s="1709"/>
      <c r="N478" s="1709"/>
      <c r="O478" s="1709"/>
      <c r="P478" s="1709"/>
      <c r="Q478" s="1709"/>
      <c r="R478" s="1709"/>
      <c r="S478" s="1709"/>
      <c r="T478" s="1709"/>
      <c r="U478" s="1710"/>
      <c r="V478" s="1720">
        <f>+Application!L17</f>
        <v>0</v>
      </c>
      <c r="W478" s="1721"/>
      <c r="X478" s="1721"/>
      <c r="Y478" s="1721"/>
      <c r="Z478" s="1721"/>
      <c r="AA478" s="1721"/>
      <c r="AB478" s="1721"/>
      <c r="AC478" s="1721"/>
      <c r="AD478" s="1721"/>
      <c r="AE478" s="1722"/>
      <c r="AG478" s="187" t="s">
        <v>636</v>
      </c>
    </row>
    <row r="479" spans="1:33" s="58" customFormat="1" ht="20.100000000000001" customHeight="1">
      <c r="A479" s="1711"/>
      <c r="B479" s="1712"/>
      <c r="C479" s="1712"/>
      <c r="D479" s="1712"/>
      <c r="E479" s="1712"/>
      <c r="F479" s="1712"/>
      <c r="G479" s="1712"/>
      <c r="H479" s="1712"/>
      <c r="I479" s="1712"/>
      <c r="J479" s="1712"/>
      <c r="K479" s="1712"/>
      <c r="L479" s="1712"/>
      <c r="M479" s="1712"/>
      <c r="N479" s="1712"/>
      <c r="O479" s="1712"/>
      <c r="P479" s="1712"/>
      <c r="Q479" s="1712"/>
      <c r="R479" s="1712"/>
      <c r="S479" s="1712"/>
      <c r="T479" s="1712"/>
      <c r="U479" s="1713"/>
      <c r="V479" s="1723"/>
      <c r="W479" s="1724"/>
      <c r="X479" s="1724"/>
      <c r="Y479" s="1724"/>
      <c r="Z479" s="1724"/>
      <c r="AA479" s="1724"/>
      <c r="AB479" s="1724"/>
      <c r="AC479" s="1724"/>
      <c r="AD479" s="1724"/>
      <c r="AE479" s="1725"/>
      <c r="AG479" s="187" t="s">
        <v>692</v>
      </c>
    </row>
    <row r="480" spans="1:33" s="58" customFormat="1" ht="20.100000000000001" customHeight="1">
      <c r="F480" s="83"/>
      <c r="G480" s="83"/>
      <c r="H480" s="83"/>
      <c r="I480" s="83"/>
      <c r="J480" s="83"/>
      <c r="K480" s="83"/>
      <c r="L480" s="83"/>
      <c r="M480" s="83"/>
      <c r="N480" s="83"/>
      <c r="O480" s="83"/>
      <c r="P480" s="83"/>
      <c r="Q480" s="83"/>
      <c r="R480" s="83"/>
      <c r="S480" s="83"/>
      <c r="T480" s="83"/>
      <c r="U480" s="83"/>
      <c r="V480" s="83"/>
      <c r="W480" s="83"/>
      <c r="X480" s="83"/>
      <c r="Y480" s="83"/>
      <c r="Z480" s="83"/>
      <c r="AA480" s="83"/>
      <c r="AB480" s="83"/>
      <c r="AC480" s="83"/>
      <c r="AD480" s="83"/>
      <c r="AE480" s="83"/>
    </row>
    <row r="481" spans="6:31" s="58" customFormat="1" ht="20.100000000000001" customHeight="1">
      <c r="F481" s="83"/>
      <c r="G481" s="83"/>
      <c r="H481" s="83"/>
      <c r="I481" s="83"/>
      <c r="J481" s="83"/>
      <c r="K481" s="83"/>
      <c r="L481" s="83"/>
      <c r="M481" s="83"/>
      <c r="N481" s="83"/>
      <c r="O481" s="83"/>
      <c r="P481" s="83"/>
      <c r="Q481" s="83"/>
      <c r="R481" s="83"/>
      <c r="S481" s="83"/>
      <c r="T481" s="83"/>
      <c r="U481" s="83"/>
      <c r="V481" s="83"/>
      <c r="W481" s="83"/>
      <c r="X481" s="83"/>
      <c r="Y481" s="83"/>
      <c r="Z481" s="83"/>
      <c r="AA481" s="83"/>
      <c r="AB481" s="83"/>
      <c r="AC481" s="83"/>
      <c r="AD481" s="83"/>
      <c r="AE481" s="83"/>
    </row>
    <row r="482" spans="6:31" s="58" customFormat="1" ht="20.100000000000001" customHeight="1">
      <c r="F482" s="83"/>
      <c r="G482" s="83"/>
      <c r="H482" s="83"/>
      <c r="I482" s="83"/>
      <c r="J482" s="83"/>
      <c r="K482" s="83"/>
      <c r="L482" s="83"/>
      <c r="M482" s="83"/>
      <c r="N482" s="83"/>
      <c r="O482" s="83"/>
      <c r="P482" s="83"/>
      <c r="Q482" s="83"/>
      <c r="R482" s="83"/>
      <c r="S482" s="83"/>
      <c r="T482" s="83"/>
      <c r="U482" s="83"/>
      <c r="V482" s="83"/>
      <c r="W482" s="83"/>
      <c r="X482" s="83"/>
      <c r="Y482" s="83"/>
      <c r="Z482" s="83"/>
      <c r="AA482" s="83"/>
      <c r="AB482" s="83"/>
      <c r="AC482" s="83"/>
      <c r="AD482" s="83"/>
      <c r="AE482" s="83"/>
    </row>
    <row r="483" spans="6:31" s="58" customFormat="1" ht="20.100000000000001" customHeight="1">
      <c r="F483" s="83"/>
      <c r="G483" s="83"/>
      <c r="H483" s="83"/>
      <c r="I483" s="83"/>
      <c r="J483" s="83"/>
      <c r="K483" s="83"/>
      <c r="L483" s="83"/>
      <c r="M483" s="83"/>
      <c r="N483" s="83"/>
      <c r="O483" s="83"/>
      <c r="P483" s="83"/>
      <c r="Q483" s="83"/>
      <c r="R483" s="83"/>
      <c r="S483" s="83"/>
      <c r="T483" s="83"/>
      <c r="U483" s="83"/>
      <c r="V483" s="83"/>
      <c r="W483" s="83"/>
      <c r="X483" s="83"/>
      <c r="Y483" s="83"/>
      <c r="Z483" s="83"/>
      <c r="AA483" s="83"/>
      <c r="AB483" s="83"/>
      <c r="AC483" s="83"/>
      <c r="AD483" s="83"/>
      <c r="AE483" s="83"/>
    </row>
    <row r="484" spans="6:31" s="58" customFormat="1" ht="20.100000000000001" customHeight="1">
      <c r="F484" s="83"/>
      <c r="G484" s="83"/>
      <c r="H484" s="83"/>
      <c r="I484" s="83"/>
      <c r="J484" s="83"/>
      <c r="K484" s="83"/>
      <c r="L484" s="83"/>
      <c r="M484" s="83"/>
      <c r="N484" s="83"/>
      <c r="O484" s="83"/>
      <c r="P484" s="83"/>
      <c r="Q484" s="83"/>
      <c r="R484" s="83"/>
      <c r="S484" s="83"/>
      <c r="T484" s="83"/>
      <c r="U484" s="83"/>
      <c r="V484" s="83"/>
      <c r="W484" s="83"/>
      <c r="X484" s="83"/>
      <c r="Y484" s="83"/>
      <c r="Z484" s="83"/>
      <c r="AA484" s="83"/>
      <c r="AB484" s="83"/>
      <c r="AC484" s="83"/>
      <c r="AD484" s="83"/>
      <c r="AE484" s="83"/>
    </row>
    <row r="485" spans="6:31" s="58" customFormat="1" ht="20.100000000000001" customHeight="1">
      <c r="F485" s="83"/>
      <c r="G485" s="83"/>
      <c r="H485" s="83"/>
      <c r="I485" s="83"/>
      <c r="J485" s="83"/>
      <c r="K485" s="83"/>
      <c r="L485" s="83"/>
      <c r="M485" s="83"/>
      <c r="N485" s="83"/>
      <c r="O485" s="83"/>
      <c r="P485" s="83"/>
      <c r="Q485" s="83"/>
      <c r="R485" s="83"/>
      <c r="S485" s="83"/>
      <c r="T485" s="83"/>
      <c r="U485" s="83"/>
      <c r="V485" s="83"/>
      <c r="W485" s="83"/>
      <c r="X485" s="83"/>
      <c r="Y485" s="83"/>
      <c r="Z485" s="83"/>
      <c r="AA485" s="83"/>
      <c r="AB485" s="83"/>
      <c r="AC485" s="83"/>
      <c r="AD485" s="83"/>
      <c r="AE485" s="83"/>
    </row>
    <row r="486" spans="6:31" s="58" customFormat="1" ht="20.100000000000001" customHeight="1">
      <c r="F486" s="83"/>
      <c r="G486" s="83"/>
      <c r="H486" s="83"/>
      <c r="I486" s="83"/>
      <c r="J486" s="83"/>
      <c r="K486" s="83"/>
      <c r="L486" s="83"/>
      <c r="M486" s="83"/>
      <c r="N486" s="83"/>
      <c r="O486" s="83"/>
      <c r="P486" s="83"/>
      <c r="Q486" s="83"/>
      <c r="R486" s="83"/>
      <c r="S486" s="83"/>
      <c r="T486" s="83"/>
      <c r="U486" s="83"/>
      <c r="V486" s="83"/>
      <c r="W486" s="83"/>
      <c r="X486" s="83"/>
      <c r="Y486" s="83"/>
      <c r="Z486" s="83"/>
      <c r="AA486" s="83"/>
      <c r="AB486" s="83"/>
      <c r="AC486" s="83"/>
      <c r="AD486" s="83"/>
      <c r="AE486" s="83"/>
    </row>
    <row r="487" spans="6:31" s="58" customFormat="1" ht="20.100000000000001" customHeight="1">
      <c r="F487" s="83"/>
      <c r="G487" s="83"/>
      <c r="H487" s="83"/>
      <c r="I487" s="83"/>
      <c r="J487" s="83"/>
      <c r="K487" s="83"/>
      <c r="L487" s="83"/>
      <c r="M487" s="83"/>
      <c r="N487" s="83"/>
      <c r="O487" s="83"/>
      <c r="P487" s="83"/>
      <c r="Q487" s="83"/>
      <c r="R487" s="83"/>
      <c r="S487" s="83"/>
      <c r="T487" s="83"/>
      <c r="U487" s="83"/>
      <c r="V487" s="83"/>
      <c r="W487" s="83"/>
      <c r="X487" s="83"/>
      <c r="Y487" s="83"/>
      <c r="Z487" s="83"/>
      <c r="AA487" s="83"/>
      <c r="AB487" s="83"/>
      <c r="AC487" s="83"/>
      <c r="AD487" s="83"/>
      <c r="AE487" s="83"/>
    </row>
    <row r="488" spans="6:31" s="58" customFormat="1" ht="20.100000000000001" customHeight="1">
      <c r="F488" s="83"/>
      <c r="G488" s="83"/>
      <c r="H488" s="83"/>
      <c r="I488" s="83"/>
      <c r="J488" s="83"/>
      <c r="K488" s="83"/>
      <c r="L488" s="83"/>
      <c r="M488" s="83"/>
      <c r="N488" s="83"/>
      <c r="O488" s="83"/>
      <c r="P488" s="83"/>
      <c r="Q488" s="83"/>
      <c r="R488" s="83"/>
      <c r="S488" s="83"/>
      <c r="T488" s="83"/>
      <c r="U488" s="83"/>
      <c r="V488" s="83"/>
      <c r="W488" s="83"/>
      <c r="X488" s="83"/>
      <c r="Y488" s="83"/>
      <c r="Z488" s="83"/>
      <c r="AA488" s="83"/>
      <c r="AB488" s="83"/>
      <c r="AC488" s="83"/>
      <c r="AD488" s="83"/>
      <c r="AE488" s="83"/>
    </row>
    <row r="489" spans="6:31" s="58" customFormat="1" ht="20.100000000000001" customHeight="1">
      <c r="F489" s="83"/>
      <c r="G489" s="83"/>
      <c r="H489" s="83"/>
      <c r="I489" s="83"/>
      <c r="J489" s="83"/>
      <c r="K489" s="83"/>
      <c r="L489" s="83"/>
      <c r="M489" s="83"/>
      <c r="N489" s="83"/>
      <c r="O489" s="83"/>
      <c r="P489" s="83"/>
      <c r="Q489" s="83"/>
      <c r="R489" s="83"/>
      <c r="S489" s="83"/>
      <c r="T489" s="83"/>
      <c r="U489" s="83"/>
      <c r="V489" s="83"/>
      <c r="W489" s="83"/>
      <c r="X489" s="83"/>
      <c r="Y489" s="83"/>
      <c r="Z489" s="83"/>
      <c r="AA489" s="83"/>
      <c r="AB489" s="83"/>
      <c r="AC489" s="83"/>
      <c r="AD489" s="83"/>
      <c r="AE489" s="83"/>
    </row>
    <row r="490" spans="6:31" s="58" customFormat="1" ht="20.100000000000001" customHeight="1">
      <c r="F490" s="83"/>
      <c r="G490" s="83"/>
      <c r="H490" s="83"/>
      <c r="I490" s="83"/>
      <c r="J490" s="83"/>
      <c r="K490" s="83"/>
      <c r="L490" s="83"/>
      <c r="M490" s="83"/>
      <c r="N490" s="83"/>
      <c r="O490" s="83"/>
      <c r="P490" s="83"/>
      <c r="Q490" s="83"/>
      <c r="R490" s="83"/>
      <c r="S490" s="83"/>
      <c r="T490" s="83"/>
      <c r="U490" s="83"/>
      <c r="V490" s="83"/>
      <c r="W490" s="83"/>
      <c r="X490" s="83"/>
      <c r="Y490" s="83"/>
      <c r="Z490" s="83"/>
      <c r="AA490" s="83"/>
      <c r="AB490" s="83"/>
      <c r="AC490" s="83"/>
      <c r="AD490" s="83"/>
      <c r="AE490" s="83"/>
    </row>
    <row r="491" spans="6:31" s="58" customFormat="1" ht="20.100000000000001" customHeight="1">
      <c r="F491" s="83"/>
      <c r="G491" s="83"/>
      <c r="H491" s="83"/>
      <c r="I491" s="83"/>
      <c r="J491" s="83"/>
      <c r="K491" s="83"/>
      <c r="L491" s="83"/>
      <c r="M491" s="83"/>
      <c r="N491" s="83"/>
      <c r="O491" s="83"/>
      <c r="P491" s="83"/>
      <c r="Q491" s="83"/>
      <c r="R491" s="83"/>
      <c r="S491" s="83"/>
      <c r="T491" s="83"/>
      <c r="U491" s="83"/>
      <c r="V491" s="83"/>
      <c r="W491" s="83"/>
      <c r="X491" s="83"/>
      <c r="Y491" s="83"/>
      <c r="Z491" s="83"/>
      <c r="AA491" s="83"/>
      <c r="AB491" s="83"/>
      <c r="AC491" s="83"/>
      <c r="AD491" s="83"/>
      <c r="AE491" s="83"/>
    </row>
    <row r="492" spans="6:31" s="58" customFormat="1" ht="20.100000000000001" customHeight="1">
      <c r="F492" s="83"/>
      <c r="G492" s="83"/>
      <c r="H492" s="83"/>
      <c r="I492" s="83"/>
      <c r="J492" s="83"/>
      <c r="K492" s="83"/>
      <c r="L492" s="83"/>
      <c r="M492" s="83"/>
      <c r="N492" s="83"/>
      <c r="O492" s="83"/>
      <c r="P492" s="83"/>
      <c r="Q492" s="83"/>
      <c r="R492" s="83"/>
      <c r="S492" s="83"/>
      <c r="T492" s="83"/>
      <c r="U492" s="83"/>
      <c r="V492" s="83"/>
      <c r="W492" s="83"/>
      <c r="X492" s="83"/>
      <c r="Y492" s="83"/>
      <c r="Z492" s="83"/>
      <c r="AA492" s="83"/>
      <c r="AB492" s="83"/>
      <c r="AC492" s="83"/>
      <c r="AD492" s="83"/>
      <c r="AE492" s="83"/>
    </row>
    <row r="493" spans="6:31" s="58" customFormat="1" ht="20.100000000000001" customHeight="1">
      <c r="F493" s="83"/>
      <c r="G493" s="83"/>
      <c r="H493" s="83"/>
      <c r="I493" s="83"/>
      <c r="J493" s="83"/>
      <c r="K493" s="83"/>
      <c r="L493" s="83"/>
      <c r="M493" s="83"/>
      <c r="N493" s="83"/>
      <c r="O493" s="83"/>
      <c r="P493" s="83"/>
      <c r="Q493" s="83"/>
      <c r="R493" s="83"/>
      <c r="S493" s="83"/>
      <c r="T493" s="83"/>
      <c r="U493" s="83"/>
      <c r="V493" s="83"/>
      <c r="W493" s="83"/>
      <c r="X493" s="83"/>
      <c r="Y493" s="83"/>
      <c r="Z493" s="83"/>
      <c r="AA493" s="83"/>
      <c r="AB493" s="83"/>
      <c r="AC493" s="83"/>
      <c r="AD493" s="83"/>
      <c r="AE493" s="83"/>
    </row>
    <row r="494" spans="6:31" s="58" customFormat="1" ht="20.100000000000001" customHeight="1">
      <c r="F494" s="83"/>
      <c r="G494" s="83"/>
      <c r="H494" s="83"/>
      <c r="I494" s="83"/>
      <c r="J494" s="83"/>
      <c r="K494" s="83"/>
      <c r="L494" s="83"/>
      <c r="M494" s="83"/>
      <c r="N494" s="83"/>
      <c r="O494" s="83"/>
      <c r="P494" s="83"/>
      <c r="Q494" s="83"/>
      <c r="R494" s="83"/>
      <c r="S494" s="83"/>
      <c r="T494" s="83"/>
      <c r="U494" s="83"/>
      <c r="V494" s="83"/>
      <c r="W494" s="83"/>
      <c r="X494" s="83"/>
      <c r="Y494" s="83"/>
      <c r="Z494" s="83"/>
      <c r="AA494" s="83"/>
      <c r="AB494" s="83"/>
      <c r="AC494" s="83"/>
      <c r="AD494" s="83"/>
      <c r="AE494" s="83"/>
    </row>
    <row r="495" spans="6:31" s="58" customFormat="1" ht="20.100000000000001" customHeight="1">
      <c r="F495" s="83"/>
      <c r="G495" s="83"/>
      <c r="H495" s="83"/>
      <c r="I495" s="83"/>
      <c r="J495" s="83"/>
      <c r="K495" s="83"/>
      <c r="L495" s="83"/>
      <c r="M495" s="83"/>
      <c r="N495" s="83"/>
      <c r="O495" s="83"/>
      <c r="P495" s="83"/>
      <c r="Q495" s="83"/>
      <c r="R495" s="83"/>
      <c r="S495" s="83"/>
      <c r="T495" s="83"/>
      <c r="U495" s="83"/>
      <c r="V495" s="83"/>
      <c r="W495" s="83"/>
      <c r="X495" s="83"/>
      <c r="Y495" s="83"/>
      <c r="Z495" s="83"/>
      <c r="AA495" s="83"/>
      <c r="AB495" s="83"/>
      <c r="AC495" s="83"/>
      <c r="AD495" s="83"/>
      <c r="AE495" s="83"/>
    </row>
    <row r="496" spans="6:31" s="58" customFormat="1" ht="20.100000000000001" customHeight="1">
      <c r="F496" s="83"/>
      <c r="G496" s="83"/>
      <c r="H496" s="83"/>
      <c r="I496" s="83"/>
      <c r="J496" s="83"/>
      <c r="K496" s="83"/>
      <c r="L496" s="83"/>
      <c r="M496" s="83"/>
      <c r="N496" s="83"/>
      <c r="O496" s="83"/>
      <c r="P496" s="83"/>
      <c r="Q496" s="83"/>
      <c r="R496" s="83"/>
      <c r="S496" s="83"/>
      <c r="T496" s="83"/>
      <c r="U496" s="83"/>
      <c r="V496" s="83"/>
      <c r="W496" s="83"/>
      <c r="X496" s="83"/>
      <c r="Y496" s="83"/>
      <c r="Z496" s="83"/>
      <c r="AA496" s="83"/>
      <c r="AB496" s="83"/>
      <c r="AC496" s="83"/>
      <c r="AD496" s="83"/>
      <c r="AE496" s="83"/>
    </row>
    <row r="497" spans="1:33" s="58" customFormat="1" ht="20.100000000000001" customHeight="1">
      <c r="F497" s="83"/>
      <c r="G497" s="83"/>
      <c r="H497" s="83"/>
      <c r="I497" s="83"/>
      <c r="J497" s="83"/>
      <c r="K497" s="83"/>
      <c r="L497" s="83"/>
      <c r="M497" s="83"/>
      <c r="N497" s="83"/>
      <c r="O497" s="83"/>
      <c r="P497" s="83"/>
      <c r="Q497" s="83"/>
      <c r="R497" s="83"/>
      <c r="S497" s="83"/>
      <c r="T497" s="83"/>
      <c r="U497" s="83"/>
      <c r="V497" s="83"/>
      <c r="W497" s="83"/>
      <c r="X497" s="83"/>
      <c r="Y497" s="83"/>
      <c r="Z497" s="83"/>
      <c r="AA497" s="83"/>
      <c r="AB497" s="83"/>
      <c r="AC497" s="83"/>
      <c r="AD497" s="83"/>
      <c r="AE497" s="83"/>
    </row>
    <row r="498" spans="1:33" s="58" customFormat="1" ht="20.100000000000001" customHeight="1">
      <c r="F498" s="83"/>
      <c r="G498" s="83"/>
      <c r="H498" s="83"/>
      <c r="I498" s="83"/>
      <c r="J498" s="83"/>
      <c r="K498" s="83"/>
      <c r="L498" s="83"/>
      <c r="M498" s="83"/>
      <c r="N498" s="83"/>
      <c r="O498" s="83"/>
      <c r="P498" s="83"/>
      <c r="Q498" s="83"/>
      <c r="R498" s="83"/>
      <c r="S498" s="83"/>
      <c r="T498" s="83"/>
      <c r="U498" s="83"/>
      <c r="V498" s="83"/>
      <c r="W498" s="83"/>
      <c r="X498" s="83"/>
      <c r="Y498" s="83"/>
      <c r="Z498" s="83"/>
      <c r="AA498" s="83"/>
      <c r="AB498" s="83"/>
      <c r="AC498" s="83"/>
      <c r="AD498" s="83"/>
      <c r="AE498" s="83"/>
    </row>
    <row r="499" spans="1:33" s="58" customFormat="1" ht="20.100000000000001" customHeight="1">
      <c r="F499" s="83"/>
      <c r="G499" s="83"/>
      <c r="H499" s="83"/>
      <c r="I499" s="83"/>
      <c r="J499" s="83"/>
      <c r="K499" s="83"/>
      <c r="L499" s="83"/>
      <c r="M499" s="83"/>
      <c r="N499" s="83"/>
      <c r="O499" s="83"/>
      <c r="P499" s="83"/>
      <c r="Q499" s="83"/>
      <c r="R499" s="83"/>
      <c r="S499" s="83"/>
      <c r="T499" s="83"/>
      <c r="U499" s="83"/>
      <c r="V499" s="83"/>
      <c r="W499" s="83"/>
      <c r="X499" s="83"/>
      <c r="Y499" s="83"/>
      <c r="Z499" s="83"/>
      <c r="AA499" s="83"/>
      <c r="AB499" s="83"/>
      <c r="AC499" s="83"/>
      <c r="AD499" s="83"/>
      <c r="AE499" s="83"/>
    </row>
    <row r="500" spans="1:33" s="58" customFormat="1" ht="20.100000000000001" customHeight="1">
      <c r="A500" s="63"/>
      <c r="B500" s="63"/>
      <c r="C500" s="63"/>
      <c r="D500" s="63"/>
      <c r="E500" s="63"/>
      <c r="F500" s="83"/>
      <c r="G500" s="83"/>
      <c r="H500" s="83"/>
      <c r="I500" s="83"/>
      <c r="J500" s="83"/>
      <c r="K500" s="228"/>
      <c r="L500" s="228"/>
      <c r="M500" s="228"/>
      <c r="N500" s="228"/>
      <c r="O500" s="228"/>
      <c r="P500" s="228"/>
      <c r="Q500" s="228"/>
      <c r="R500" s="228"/>
      <c r="S500" s="83"/>
      <c r="T500" s="83"/>
      <c r="U500" s="83"/>
      <c r="V500" s="83"/>
      <c r="W500" s="83"/>
      <c r="X500" s="228"/>
      <c r="Y500" s="228"/>
      <c r="Z500" s="228"/>
      <c r="AA500" s="228"/>
      <c r="AB500" s="228"/>
      <c r="AC500" s="228"/>
      <c r="AD500" s="228"/>
      <c r="AE500" s="228"/>
    </row>
    <row r="501" spans="1:33" s="56" customFormat="1" ht="19.5" customHeight="1"/>
    <row r="502" spans="1:33" s="56" customFormat="1" ht="19.5" customHeight="1"/>
    <row r="503" spans="1:33" s="57" customFormat="1" ht="19.5" customHeight="1">
      <c r="A503" s="1726" t="s">
        <v>659</v>
      </c>
      <c r="B503" s="1726"/>
      <c r="C503" s="1726"/>
      <c r="D503" s="1726"/>
      <c r="E503" s="1726"/>
      <c r="F503" s="1726"/>
      <c r="G503" s="1726"/>
      <c r="H503" s="1726"/>
      <c r="I503" s="1726"/>
      <c r="J503" s="1726"/>
      <c r="K503" s="1726"/>
      <c r="L503" s="1726"/>
      <c r="M503" s="1726"/>
      <c r="N503" s="1726"/>
      <c r="O503" s="1726"/>
      <c r="P503" s="1726"/>
      <c r="Q503" s="1726"/>
      <c r="R503" s="1726"/>
      <c r="S503" s="1726"/>
      <c r="T503" s="1726"/>
      <c r="U503" s="1726"/>
      <c r="V503" s="1726"/>
      <c r="W503" s="1726"/>
      <c r="X503" s="1726"/>
      <c r="Y503" s="1726"/>
      <c r="Z503" s="1726"/>
      <c r="AA503" s="1726"/>
      <c r="AB503" s="1726"/>
      <c r="AC503" s="1726"/>
      <c r="AD503" s="1726"/>
      <c r="AE503" s="1726"/>
    </row>
    <row r="504" spans="1:33" s="57" customFormat="1" ht="19.5" customHeight="1">
      <c r="A504" s="1726"/>
      <c r="B504" s="1726"/>
      <c r="C504" s="1726"/>
      <c r="D504" s="1726"/>
      <c r="E504" s="1726"/>
      <c r="F504" s="1726"/>
      <c r="G504" s="1726"/>
      <c r="H504" s="1726"/>
      <c r="I504" s="1726"/>
      <c r="J504" s="1726"/>
      <c r="K504" s="1726"/>
      <c r="L504" s="1726"/>
      <c r="M504" s="1726"/>
      <c r="N504" s="1726"/>
      <c r="O504" s="1726"/>
      <c r="P504" s="1726"/>
      <c r="Q504" s="1726"/>
      <c r="R504" s="1726"/>
      <c r="S504" s="1726"/>
      <c r="T504" s="1726"/>
      <c r="U504" s="1726"/>
      <c r="V504" s="1726"/>
      <c r="W504" s="1726"/>
      <c r="X504" s="1726"/>
      <c r="Y504" s="1726"/>
      <c r="Z504" s="1726"/>
      <c r="AA504" s="1726"/>
      <c r="AB504" s="1726"/>
      <c r="AC504" s="1726"/>
      <c r="AD504" s="1726"/>
      <c r="AE504" s="1726"/>
    </row>
    <row r="505" spans="1:33" ht="19.5" customHeight="1">
      <c r="A505" s="1727" t="s">
        <v>658</v>
      </c>
      <c r="B505" s="1727"/>
      <c r="C505" s="1727"/>
      <c r="D505" s="1727"/>
      <c r="E505" s="1727"/>
      <c r="F505" s="1727"/>
      <c r="G505" s="1727"/>
      <c r="H505" s="1727"/>
      <c r="I505" s="1727"/>
      <c r="J505" s="1727"/>
      <c r="K505" s="1727"/>
      <c r="L505" s="1727"/>
      <c r="M505" s="1727"/>
      <c r="N505" s="1727"/>
      <c r="O505" s="1727"/>
      <c r="P505" s="1727"/>
      <c r="Q505" s="1727"/>
      <c r="R505" s="1727"/>
      <c r="S505" s="1727"/>
      <c r="T505" s="1727"/>
      <c r="U505" s="1727"/>
      <c r="V505" s="1727"/>
      <c r="W505" s="1727"/>
      <c r="X505" s="1727"/>
      <c r="Y505" s="1727"/>
      <c r="Z505" s="1727"/>
      <c r="AA505" s="1727"/>
      <c r="AB505" s="1727"/>
      <c r="AC505" s="1727"/>
      <c r="AD505" s="1727"/>
      <c r="AE505" s="1727"/>
    </row>
    <row r="506" spans="1:33" ht="19.5" customHeight="1">
      <c r="A506" s="1728"/>
      <c r="B506" s="1728"/>
      <c r="C506" s="1728"/>
      <c r="D506" s="1728"/>
      <c r="E506" s="1728"/>
      <c r="F506" s="1728"/>
      <c r="G506" s="1728"/>
      <c r="H506" s="1728"/>
      <c r="I506" s="1728"/>
      <c r="J506" s="1728"/>
      <c r="K506" s="1728"/>
      <c r="L506" s="1728"/>
      <c r="M506" s="1728"/>
      <c r="N506" s="1728"/>
      <c r="O506" s="1728"/>
      <c r="P506" s="1728"/>
      <c r="Q506" s="1728"/>
      <c r="R506" s="1728"/>
      <c r="S506" s="1728"/>
      <c r="T506" s="1728"/>
      <c r="U506" s="1728"/>
      <c r="V506" s="1728"/>
      <c r="W506" s="1728"/>
      <c r="X506" s="1728"/>
      <c r="Y506" s="1728"/>
      <c r="Z506" s="1728"/>
      <c r="AA506" s="1728"/>
      <c r="AB506" s="1728"/>
      <c r="AC506" s="1728"/>
      <c r="AD506" s="1728"/>
      <c r="AE506" s="1728"/>
    </row>
    <row r="507" spans="1:33" ht="19.5" customHeight="1">
      <c r="A507" s="1700" t="s">
        <v>660</v>
      </c>
      <c r="B507" s="1700"/>
      <c r="C507" s="1700"/>
      <c r="D507" s="1700"/>
      <c r="E507" s="1700"/>
      <c r="F507" s="1700"/>
      <c r="G507" s="1700"/>
      <c r="H507" s="1700"/>
      <c r="I507" s="1701">
        <f>+L100</f>
        <v>0</v>
      </c>
      <c r="J507" s="1701"/>
      <c r="K507" s="1701"/>
      <c r="L507" s="1701"/>
      <c r="M507" s="1701"/>
      <c r="N507" s="1701"/>
      <c r="O507" s="1701"/>
      <c r="P507" s="1701"/>
      <c r="Q507" s="1701">
        <f>+S100</f>
        <v>0</v>
      </c>
      <c r="R507" s="1701"/>
      <c r="S507" s="1701"/>
      <c r="T507" s="1701"/>
      <c r="U507" s="1701"/>
      <c r="V507" s="1701"/>
      <c r="W507" s="1701"/>
      <c r="X507" s="1701"/>
      <c r="Y507" s="1702">
        <f>+Z100</f>
        <v>0</v>
      </c>
      <c r="Z507" s="1703"/>
      <c r="AA507" s="1703"/>
      <c r="AB507" s="1703"/>
      <c r="AC507" s="1703"/>
      <c r="AD507" s="1703"/>
      <c r="AE507" s="1704"/>
      <c r="AG507" s="187" t="s">
        <v>655</v>
      </c>
    </row>
    <row r="508" spans="1:33" ht="19.5" customHeight="1">
      <c r="A508" s="1700"/>
      <c r="B508" s="1700"/>
      <c r="C508" s="1700"/>
      <c r="D508" s="1700"/>
      <c r="E508" s="1700"/>
      <c r="F508" s="1700"/>
      <c r="G508" s="1700"/>
      <c r="H508" s="1700"/>
      <c r="I508" s="1701"/>
      <c r="J508" s="1701"/>
      <c r="K508" s="1701"/>
      <c r="L508" s="1701"/>
      <c r="M508" s="1701"/>
      <c r="N508" s="1701"/>
      <c r="O508" s="1701"/>
      <c r="P508" s="1701"/>
      <c r="Q508" s="1701"/>
      <c r="R508" s="1701"/>
      <c r="S508" s="1701"/>
      <c r="T508" s="1701"/>
      <c r="U508" s="1701"/>
      <c r="V508" s="1701"/>
      <c r="W508" s="1701"/>
      <c r="X508" s="1701"/>
      <c r="Y508" s="1705"/>
      <c r="Z508" s="1706"/>
      <c r="AA508" s="1706"/>
      <c r="AB508" s="1706"/>
      <c r="AC508" s="1706"/>
      <c r="AD508" s="1706"/>
      <c r="AE508" s="1707"/>
    </row>
    <row r="509" spans="1:33" ht="19.350000000000001" customHeight="1">
      <c r="A509" s="1652" t="s">
        <v>661</v>
      </c>
      <c r="B509" s="1652"/>
      <c r="C509" s="1652"/>
      <c r="D509" s="1652"/>
      <c r="E509" s="1652"/>
      <c r="F509" s="1659" t="s">
        <v>424</v>
      </c>
      <c r="G509" s="1659"/>
      <c r="H509" s="1659"/>
      <c r="I509" s="1680">
        <f>+H85</f>
        <v>0</v>
      </c>
      <c r="J509" s="1681"/>
      <c r="K509" s="1681"/>
      <c r="L509" s="1681"/>
      <c r="M509" s="1681"/>
      <c r="N509" s="1681"/>
      <c r="O509" s="1681"/>
      <c r="P509" s="1681"/>
      <c r="Q509" s="1681"/>
      <c r="R509" s="1681"/>
      <c r="S509" s="1681"/>
      <c r="T509" s="1681"/>
      <c r="U509" s="1681"/>
      <c r="V509" s="1681"/>
      <c r="W509" s="1681"/>
      <c r="X509" s="1681"/>
      <c r="Y509" s="1681"/>
      <c r="Z509" s="1681"/>
      <c r="AA509" s="1681"/>
      <c r="AB509" s="1681"/>
      <c r="AC509" s="1681"/>
      <c r="AD509" s="1681"/>
      <c r="AE509" s="1682"/>
    </row>
    <row r="510" spans="1:33" ht="19.350000000000001" customHeight="1">
      <c r="A510" s="1652"/>
      <c r="B510" s="1652"/>
      <c r="C510" s="1652"/>
      <c r="D510" s="1652"/>
      <c r="E510" s="1652"/>
      <c r="F510" s="1659"/>
      <c r="G510" s="1659"/>
      <c r="H510" s="1659"/>
      <c r="I510" s="1666"/>
      <c r="J510" s="1667"/>
      <c r="K510" s="1667"/>
      <c r="L510" s="1667"/>
      <c r="M510" s="1667"/>
      <c r="N510" s="1667"/>
      <c r="O510" s="1667"/>
      <c r="P510" s="1667"/>
      <c r="Q510" s="1667"/>
      <c r="R510" s="1667"/>
      <c r="S510" s="1667"/>
      <c r="T510" s="1667"/>
      <c r="U510" s="1667"/>
      <c r="V510" s="1667"/>
      <c r="W510" s="1667"/>
      <c r="X510" s="1667"/>
      <c r="Y510" s="1667"/>
      <c r="Z510" s="1667"/>
      <c r="AA510" s="1667"/>
      <c r="AB510" s="1667"/>
      <c r="AC510" s="1667"/>
      <c r="AD510" s="1667"/>
      <c r="AE510" s="1668"/>
    </row>
    <row r="511" spans="1:33" ht="19.350000000000001" customHeight="1">
      <c r="A511" s="1652"/>
      <c r="B511" s="1652"/>
      <c r="C511" s="1652"/>
      <c r="D511" s="1652"/>
      <c r="E511" s="1652"/>
      <c r="F511" s="1652" t="s">
        <v>425</v>
      </c>
      <c r="G511" s="1652"/>
      <c r="H511" s="1652"/>
      <c r="I511" s="1669">
        <f>+H86</f>
        <v>0</v>
      </c>
      <c r="J511" s="1670"/>
      <c r="K511" s="1670"/>
      <c r="L511" s="1670"/>
      <c r="M511" s="1670"/>
      <c r="N511" s="1670"/>
      <c r="O511" s="1670"/>
      <c r="P511" s="1670"/>
      <c r="Q511" s="1670"/>
      <c r="R511" s="1670"/>
      <c r="S511" s="1670"/>
      <c r="T511" s="1670"/>
      <c r="U511" s="1670"/>
      <c r="V511" s="1670"/>
      <c r="W511" s="1670"/>
      <c r="X511" s="1670"/>
      <c r="Y511" s="1670"/>
      <c r="Z511" s="1670"/>
      <c r="AA511" s="1670"/>
      <c r="AB511" s="1670"/>
      <c r="AC511" s="1670"/>
      <c r="AD511" s="1670"/>
      <c r="AE511" s="1671"/>
    </row>
    <row r="512" spans="1:33" ht="19.350000000000001" customHeight="1">
      <c r="A512" s="1652"/>
      <c r="B512" s="1652"/>
      <c r="C512" s="1652"/>
      <c r="D512" s="1652"/>
      <c r="E512" s="1652"/>
      <c r="F512" s="1652"/>
      <c r="G512" s="1652"/>
      <c r="H512" s="1652"/>
      <c r="I512" s="1675"/>
      <c r="J512" s="1676"/>
      <c r="K512" s="1676"/>
      <c r="L512" s="1676"/>
      <c r="M512" s="1676"/>
      <c r="N512" s="1676"/>
      <c r="O512" s="1676"/>
      <c r="P512" s="1676"/>
      <c r="Q512" s="1676"/>
      <c r="R512" s="1676"/>
      <c r="S512" s="1676"/>
      <c r="T512" s="1676"/>
      <c r="U512" s="1676"/>
      <c r="V512" s="1676"/>
      <c r="W512" s="1676"/>
      <c r="X512" s="1676"/>
      <c r="Y512" s="1676"/>
      <c r="Z512" s="1676"/>
      <c r="AA512" s="1676"/>
      <c r="AB512" s="1676"/>
      <c r="AC512" s="1676"/>
      <c r="AD512" s="1676"/>
      <c r="AE512" s="1677"/>
    </row>
    <row r="513" spans="1:31" ht="17.25" customHeight="1">
      <c r="A513" s="1652" t="s">
        <v>662</v>
      </c>
      <c r="B513" s="1652"/>
      <c r="C513" s="1652"/>
      <c r="D513" s="1652"/>
      <c r="E513" s="1652"/>
      <c r="F513" s="1659" t="s">
        <v>424</v>
      </c>
      <c r="G513" s="1659"/>
      <c r="H513" s="1659"/>
      <c r="I513" s="1680">
        <f>+H87</f>
        <v>0</v>
      </c>
      <c r="J513" s="1681"/>
      <c r="K513" s="1681"/>
      <c r="L513" s="1681"/>
      <c r="M513" s="1681"/>
      <c r="N513" s="1681"/>
      <c r="O513" s="1681"/>
      <c r="P513" s="1681"/>
      <c r="Q513" s="1681"/>
      <c r="R513" s="1681"/>
      <c r="S513" s="1681"/>
      <c r="T513" s="1681"/>
      <c r="U513" s="1681"/>
      <c r="V513" s="1681"/>
      <c r="W513" s="1681"/>
      <c r="X513" s="1681"/>
      <c r="Y513" s="1681"/>
      <c r="Z513" s="1681"/>
      <c r="AA513" s="1681"/>
      <c r="AB513" s="1681"/>
      <c r="AC513" s="1681"/>
      <c r="AD513" s="1681"/>
      <c r="AE513" s="1682"/>
    </row>
    <row r="514" spans="1:31" ht="17.25" customHeight="1">
      <c r="A514" s="1652"/>
      <c r="B514" s="1652"/>
      <c r="C514" s="1652"/>
      <c r="D514" s="1652"/>
      <c r="E514" s="1652"/>
      <c r="F514" s="1659"/>
      <c r="G514" s="1659"/>
      <c r="H514" s="1659"/>
      <c r="I514" s="1666"/>
      <c r="J514" s="1667"/>
      <c r="K514" s="1667"/>
      <c r="L514" s="1667"/>
      <c r="M514" s="1667"/>
      <c r="N514" s="1667"/>
      <c r="O514" s="1667"/>
      <c r="P514" s="1667"/>
      <c r="Q514" s="1667"/>
      <c r="R514" s="1667"/>
      <c r="S514" s="1667"/>
      <c r="T514" s="1667"/>
      <c r="U514" s="1667"/>
      <c r="V514" s="1667"/>
      <c r="W514" s="1667"/>
      <c r="X514" s="1667"/>
      <c r="Y514" s="1667"/>
      <c r="Z514" s="1667"/>
      <c r="AA514" s="1667"/>
      <c r="AB514" s="1667"/>
      <c r="AC514" s="1667"/>
      <c r="AD514" s="1667"/>
      <c r="AE514" s="1668"/>
    </row>
    <row r="515" spans="1:31" ht="17.25" customHeight="1">
      <c r="A515" s="1652"/>
      <c r="B515" s="1652"/>
      <c r="C515" s="1652"/>
      <c r="D515" s="1652"/>
      <c r="E515" s="1652"/>
      <c r="F515" s="1652" t="s">
        <v>425</v>
      </c>
      <c r="G515" s="1652"/>
      <c r="H515" s="1652"/>
      <c r="I515" s="1669">
        <f>+H88</f>
        <v>0</v>
      </c>
      <c r="J515" s="1670"/>
      <c r="K515" s="1670"/>
      <c r="L515" s="1670"/>
      <c r="M515" s="1670"/>
      <c r="N515" s="1670"/>
      <c r="O515" s="1670"/>
      <c r="P515" s="1670"/>
      <c r="Q515" s="1670"/>
      <c r="R515" s="1670"/>
      <c r="S515" s="1670"/>
      <c r="T515" s="1670"/>
      <c r="U515" s="1670"/>
      <c r="V515" s="1670"/>
      <c r="W515" s="1670"/>
      <c r="X515" s="1670"/>
      <c r="Y515" s="1670"/>
      <c r="Z515" s="1670"/>
      <c r="AA515" s="1670"/>
      <c r="AB515" s="1670"/>
      <c r="AC515" s="1670"/>
      <c r="AD515" s="1670"/>
      <c r="AE515" s="1671"/>
    </row>
    <row r="516" spans="1:31" ht="17.25" customHeight="1">
      <c r="A516" s="1679"/>
      <c r="B516" s="1679"/>
      <c r="C516" s="1679"/>
      <c r="D516" s="1679"/>
      <c r="E516" s="1679"/>
      <c r="F516" s="1679"/>
      <c r="G516" s="1679"/>
      <c r="H516" s="1679"/>
      <c r="I516" s="1683"/>
      <c r="J516" s="1684"/>
      <c r="K516" s="1684"/>
      <c r="L516" s="1684"/>
      <c r="M516" s="1684"/>
      <c r="N516" s="1684"/>
      <c r="O516" s="1684"/>
      <c r="P516" s="1684"/>
      <c r="Q516" s="1684"/>
      <c r="R516" s="1684"/>
      <c r="S516" s="1684"/>
      <c r="T516" s="1684"/>
      <c r="U516" s="1684"/>
      <c r="V516" s="1684"/>
      <c r="W516" s="1684"/>
      <c r="X516" s="1684"/>
      <c r="Y516" s="1684"/>
      <c r="Z516" s="1684"/>
      <c r="AA516" s="1684"/>
      <c r="AB516" s="1684"/>
      <c r="AC516" s="1684"/>
      <c r="AD516" s="1684"/>
      <c r="AE516" s="1685"/>
    </row>
    <row r="517" spans="1:31" ht="17.25" customHeight="1">
      <c r="A517" s="1686" t="s">
        <v>426</v>
      </c>
      <c r="B517" s="1686"/>
      <c r="C517" s="1686"/>
      <c r="D517" s="1686"/>
      <c r="E517" s="1686"/>
      <c r="F517" s="1687" t="s">
        <v>424</v>
      </c>
      <c r="G517" s="1687"/>
      <c r="H517" s="1687"/>
      <c r="I517" s="1688">
        <f>+H89</f>
        <v>0</v>
      </c>
      <c r="J517" s="1689"/>
      <c r="K517" s="1689"/>
      <c r="L517" s="1689"/>
      <c r="M517" s="1689"/>
      <c r="N517" s="1689"/>
      <c r="O517" s="1689"/>
      <c r="P517" s="1689"/>
      <c r="Q517" s="1689"/>
      <c r="R517" s="1689"/>
      <c r="S517" s="1689"/>
      <c r="T517" s="1689"/>
      <c r="U517" s="1689"/>
      <c r="V517" s="1689"/>
      <c r="W517" s="1689"/>
      <c r="X517" s="1689"/>
      <c r="Y517" s="1689"/>
      <c r="Z517" s="1689"/>
      <c r="AA517" s="1689"/>
      <c r="AB517" s="1689"/>
      <c r="AC517" s="1689"/>
      <c r="AD517" s="1689"/>
      <c r="AE517" s="1690"/>
    </row>
    <row r="518" spans="1:31" ht="17.25" customHeight="1">
      <c r="A518" s="1686"/>
      <c r="B518" s="1686"/>
      <c r="C518" s="1686"/>
      <c r="D518" s="1686"/>
      <c r="E518" s="1686"/>
      <c r="F518" s="1687"/>
      <c r="G518" s="1687"/>
      <c r="H518" s="1687"/>
      <c r="I518" s="1691"/>
      <c r="J518" s="1692"/>
      <c r="K518" s="1692"/>
      <c r="L518" s="1692"/>
      <c r="M518" s="1692"/>
      <c r="N518" s="1692"/>
      <c r="O518" s="1692"/>
      <c r="P518" s="1692"/>
      <c r="Q518" s="1692"/>
      <c r="R518" s="1692"/>
      <c r="S518" s="1692"/>
      <c r="T518" s="1692"/>
      <c r="U518" s="1692"/>
      <c r="V518" s="1692"/>
      <c r="W518" s="1692"/>
      <c r="X518" s="1692"/>
      <c r="Y518" s="1692"/>
      <c r="Z518" s="1692"/>
      <c r="AA518" s="1692"/>
      <c r="AB518" s="1692"/>
      <c r="AC518" s="1692"/>
      <c r="AD518" s="1692"/>
      <c r="AE518" s="1693"/>
    </row>
    <row r="519" spans="1:31" ht="17.25" customHeight="1">
      <c r="A519" s="1686"/>
      <c r="B519" s="1686"/>
      <c r="C519" s="1686"/>
      <c r="D519" s="1686"/>
      <c r="E519" s="1686"/>
      <c r="F519" s="1686" t="s">
        <v>425</v>
      </c>
      <c r="G519" s="1686"/>
      <c r="H519" s="1686"/>
      <c r="I519" s="1694">
        <f>+H90</f>
        <v>0</v>
      </c>
      <c r="J519" s="1695"/>
      <c r="K519" s="1695"/>
      <c r="L519" s="1695"/>
      <c r="M519" s="1695"/>
      <c r="N519" s="1695"/>
      <c r="O519" s="1695"/>
      <c r="P519" s="1695"/>
      <c r="Q519" s="1695"/>
      <c r="R519" s="1695"/>
      <c r="S519" s="1695"/>
      <c r="T519" s="1695"/>
      <c r="U519" s="1695"/>
      <c r="V519" s="1695"/>
      <c r="W519" s="1695"/>
      <c r="X519" s="1695"/>
      <c r="Y519" s="1695"/>
      <c r="Z519" s="1695"/>
      <c r="AA519" s="1695"/>
      <c r="AB519" s="1695"/>
      <c r="AC519" s="1695"/>
      <c r="AD519" s="1695"/>
      <c r="AE519" s="1696"/>
    </row>
    <row r="520" spans="1:31" ht="17.25" customHeight="1">
      <c r="A520" s="1686"/>
      <c r="B520" s="1686"/>
      <c r="C520" s="1686"/>
      <c r="D520" s="1686"/>
      <c r="E520" s="1686"/>
      <c r="F520" s="1686"/>
      <c r="G520" s="1686"/>
      <c r="H520" s="1686"/>
      <c r="I520" s="1697"/>
      <c r="J520" s="1698"/>
      <c r="K520" s="1698"/>
      <c r="L520" s="1698"/>
      <c r="M520" s="1698"/>
      <c r="N520" s="1698"/>
      <c r="O520" s="1698"/>
      <c r="P520" s="1698"/>
      <c r="Q520" s="1698"/>
      <c r="R520" s="1698"/>
      <c r="S520" s="1698"/>
      <c r="T520" s="1698"/>
      <c r="U520" s="1698"/>
      <c r="V520" s="1698"/>
      <c r="W520" s="1698"/>
      <c r="X520" s="1698"/>
      <c r="Y520" s="1698"/>
      <c r="Z520" s="1698"/>
      <c r="AA520" s="1698"/>
      <c r="AB520" s="1698"/>
      <c r="AC520" s="1698"/>
      <c r="AD520" s="1698"/>
      <c r="AE520" s="1699"/>
    </row>
    <row r="521" spans="1:31" ht="17.25" customHeight="1">
      <c r="A521" s="1657" t="s">
        <v>663</v>
      </c>
      <c r="B521" s="1657"/>
      <c r="C521" s="1657"/>
      <c r="D521" s="1657"/>
      <c r="E521" s="1657"/>
      <c r="F521" s="1658" t="s">
        <v>424</v>
      </c>
      <c r="G521" s="1658"/>
      <c r="H521" s="1658"/>
      <c r="I521" s="1660" t="str">
        <f>+G105</f>
        <v>낚시터(민물낚시, 얼음낚시) 및 방갈로, 편의점의 운영 및 서비스</v>
      </c>
      <c r="J521" s="1661"/>
      <c r="K521" s="1661"/>
      <c r="L521" s="1661"/>
      <c r="M521" s="1661"/>
      <c r="N521" s="1661"/>
      <c r="O521" s="1661"/>
      <c r="P521" s="1661"/>
      <c r="Q521" s="1661"/>
      <c r="R521" s="1661"/>
      <c r="S521" s="1661"/>
      <c r="T521" s="1661"/>
      <c r="U521" s="1661"/>
      <c r="V521" s="1661"/>
      <c r="W521" s="1661"/>
      <c r="X521" s="1661"/>
      <c r="Y521" s="1661"/>
      <c r="Z521" s="1661"/>
      <c r="AA521" s="1661"/>
      <c r="AB521" s="1661"/>
      <c r="AC521" s="1661"/>
      <c r="AD521" s="1661"/>
      <c r="AE521" s="1662"/>
    </row>
    <row r="522" spans="1:31" ht="17.25" customHeight="1">
      <c r="A522" s="1652"/>
      <c r="B522" s="1652"/>
      <c r="C522" s="1652"/>
      <c r="D522" s="1652"/>
      <c r="E522" s="1652"/>
      <c r="F522" s="1659"/>
      <c r="G522" s="1659"/>
      <c r="H522" s="1659"/>
      <c r="I522" s="1663"/>
      <c r="J522" s="1664"/>
      <c r="K522" s="1664"/>
      <c r="L522" s="1664"/>
      <c r="M522" s="1664"/>
      <c r="N522" s="1664"/>
      <c r="O522" s="1664"/>
      <c r="P522" s="1664"/>
      <c r="Q522" s="1664"/>
      <c r="R522" s="1664"/>
      <c r="S522" s="1664"/>
      <c r="T522" s="1664"/>
      <c r="U522" s="1664"/>
      <c r="V522" s="1664"/>
      <c r="W522" s="1664"/>
      <c r="X522" s="1664"/>
      <c r="Y522" s="1664"/>
      <c r="Z522" s="1664"/>
      <c r="AA522" s="1664"/>
      <c r="AB522" s="1664"/>
      <c r="AC522" s="1664"/>
      <c r="AD522" s="1664"/>
      <c r="AE522" s="1665"/>
    </row>
    <row r="523" spans="1:31" ht="17.25" customHeight="1">
      <c r="A523" s="1652"/>
      <c r="B523" s="1652"/>
      <c r="C523" s="1652"/>
      <c r="D523" s="1652"/>
      <c r="E523" s="1652"/>
      <c r="F523" s="1659"/>
      <c r="G523" s="1659"/>
      <c r="H523" s="1659"/>
      <c r="I523" s="1663"/>
      <c r="J523" s="1664"/>
      <c r="K523" s="1664"/>
      <c r="L523" s="1664"/>
      <c r="M523" s="1664"/>
      <c r="N523" s="1664"/>
      <c r="O523" s="1664"/>
      <c r="P523" s="1664"/>
      <c r="Q523" s="1664"/>
      <c r="R523" s="1664"/>
      <c r="S523" s="1664"/>
      <c r="T523" s="1664"/>
      <c r="U523" s="1664"/>
      <c r="V523" s="1664"/>
      <c r="W523" s="1664"/>
      <c r="X523" s="1664"/>
      <c r="Y523" s="1664"/>
      <c r="Z523" s="1664"/>
      <c r="AA523" s="1664"/>
      <c r="AB523" s="1664"/>
      <c r="AC523" s="1664"/>
      <c r="AD523" s="1664"/>
      <c r="AE523" s="1665"/>
    </row>
    <row r="524" spans="1:31" ht="17.25" customHeight="1">
      <c r="A524" s="1652"/>
      <c r="B524" s="1652"/>
      <c r="C524" s="1652"/>
      <c r="D524" s="1652"/>
      <c r="E524" s="1652"/>
      <c r="F524" s="1659"/>
      <c r="G524" s="1659"/>
      <c r="H524" s="1659"/>
      <c r="I524" s="1666"/>
      <c r="J524" s="1667"/>
      <c r="K524" s="1667"/>
      <c r="L524" s="1667"/>
      <c r="M524" s="1667"/>
      <c r="N524" s="1667"/>
      <c r="O524" s="1667"/>
      <c r="P524" s="1667"/>
      <c r="Q524" s="1667"/>
      <c r="R524" s="1667"/>
      <c r="S524" s="1667"/>
      <c r="T524" s="1667"/>
      <c r="U524" s="1667"/>
      <c r="V524" s="1667"/>
      <c r="W524" s="1667"/>
      <c r="X524" s="1667"/>
      <c r="Y524" s="1667"/>
      <c r="Z524" s="1667"/>
      <c r="AA524" s="1667"/>
      <c r="AB524" s="1667"/>
      <c r="AC524" s="1667"/>
      <c r="AD524" s="1667"/>
      <c r="AE524" s="1668"/>
    </row>
    <row r="525" spans="1:31" ht="17.25" customHeight="1">
      <c r="A525" s="1652"/>
      <c r="B525" s="1652"/>
      <c r="C525" s="1652"/>
      <c r="D525" s="1652"/>
      <c r="E525" s="1652"/>
      <c r="F525" s="1652" t="s">
        <v>425</v>
      </c>
      <c r="G525" s="1652"/>
      <c r="H525" s="1652"/>
      <c r="I525" s="1669" t="str">
        <f>+G108</f>
        <v>Operation and service of fishing grounds (freshwater fishing, ice fishing) and bungalows, and convenience stores</v>
      </c>
      <c r="J525" s="1670"/>
      <c r="K525" s="1670"/>
      <c r="L525" s="1670"/>
      <c r="M525" s="1670"/>
      <c r="N525" s="1670"/>
      <c r="O525" s="1670"/>
      <c r="P525" s="1670"/>
      <c r="Q525" s="1670"/>
      <c r="R525" s="1670"/>
      <c r="S525" s="1670"/>
      <c r="T525" s="1670"/>
      <c r="U525" s="1670"/>
      <c r="V525" s="1670"/>
      <c r="W525" s="1670"/>
      <c r="X525" s="1670"/>
      <c r="Y525" s="1670"/>
      <c r="Z525" s="1670"/>
      <c r="AA525" s="1670"/>
      <c r="AB525" s="1670"/>
      <c r="AC525" s="1670"/>
      <c r="AD525" s="1670"/>
      <c r="AE525" s="1671"/>
    </row>
    <row r="526" spans="1:31" ht="17.649999999999999" customHeight="1">
      <c r="A526" s="1652"/>
      <c r="B526" s="1652"/>
      <c r="C526" s="1652"/>
      <c r="D526" s="1652"/>
      <c r="E526" s="1652"/>
      <c r="F526" s="1652"/>
      <c r="G526" s="1652"/>
      <c r="H526" s="1652"/>
      <c r="I526" s="1672"/>
      <c r="J526" s="1673"/>
      <c r="K526" s="1673"/>
      <c r="L526" s="1673"/>
      <c r="M526" s="1673"/>
      <c r="N526" s="1673"/>
      <c r="O526" s="1673"/>
      <c r="P526" s="1673"/>
      <c r="Q526" s="1673"/>
      <c r="R526" s="1673"/>
      <c r="S526" s="1673"/>
      <c r="T526" s="1673"/>
      <c r="U526" s="1673"/>
      <c r="V526" s="1673"/>
      <c r="W526" s="1673"/>
      <c r="X526" s="1673"/>
      <c r="Y526" s="1673"/>
      <c r="Z526" s="1673"/>
      <c r="AA526" s="1673"/>
      <c r="AB526" s="1673"/>
      <c r="AC526" s="1673"/>
      <c r="AD526" s="1673"/>
      <c r="AE526" s="1674"/>
    </row>
    <row r="527" spans="1:31" ht="17.649999999999999" customHeight="1">
      <c r="A527" s="1652"/>
      <c r="B527" s="1652"/>
      <c r="C527" s="1652"/>
      <c r="D527" s="1652"/>
      <c r="E527" s="1652"/>
      <c r="F527" s="1652"/>
      <c r="G527" s="1652"/>
      <c r="H527" s="1652"/>
      <c r="I527" s="1672"/>
      <c r="J527" s="1673"/>
      <c r="K527" s="1673"/>
      <c r="L527" s="1673"/>
      <c r="M527" s="1673"/>
      <c r="N527" s="1673"/>
      <c r="O527" s="1673"/>
      <c r="P527" s="1673"/>
      <c r="Q527" s="1673"/>
      <c r="R527" s="1673"/>
      <c r="S527" s="1673"/>
      <c r="T527" s="1673"/>
      <c r="U527" s="1673"/>
      <c r="V527" s="1673"/>
      <c r="W527" s="1673"/>
      <c r="X527" s="1673"/>
      <c r="Y527" s="1673"/>
      <c r="Z527" s="1673"/>
      <c r="AA527" s="1673"/>
      <c r="AB527" s="1673"/>
      <c r="AC527" s="1673"/>
      <c r="AD527" s="1673"/>
      <c r="AE527" s="1674"/>
    </row>
    <row r="528" spans="1:31" ht="17.25" customHeight="1">
      <c r="A528" s="1652"/>
      <c r="B528" s="1652"/>
      <c r="C528" s="1652"/>
      <c r="D528" s="1652"/>
      <c r="E528" s="1652"/>
      <c r="F528" s="1652"/>
      <c r="G528" s="1652"/>
      <c r="H528" s="1652"/>
      <c r="I528" s="1675"/>
      <c r="J528" s="1676"/>
      <c r="K528" s="1676"/>
      <c r="L528" s="1676"/>
      <c r="M528" s="1676"/>
      <c r="N528" s="1676"/>
      <c r="O528" s="1676"/>
      <c r="P528" s="1676"/>
      <c r="Q528" s="1676"/>
      <c r="R528" s="1676"/>
      <c r="S528" s="1676"/>
      <c r="T528" s="1676"/>
      <c r="U528" s="1676"/>
      <c r="V528" s="1676"/>
      <c r="W528" s="1676"/>
      <c r="X528" s="1676"/>
      <c r="Y528" s="1676"/>
      <c r="Z528" s="1676"/>
      <c r="AA528" s="1676"/>
      <c r="AB528" s="1676"/>
      <c r="AC528" s="1676"/>
      <c r="AD528" s="1676"/>
      <c r="AE528" s="1677"/>
    </row>
    <row r="529" spans="1:33" ht="17.25" customHeight="1">
      <c r="A529" s="1678" t="s">
        <v>657</v>
      </c>
      <c r="B529" s="1678"/>
      <c r="C529" s="1678"/>
      <c r="D529" s="1678"/>
      <c r="E529" s="1678"/>
      <c r="F529" s="1678"/>
      <c r="G529" s="1678"/>
      <c r="H529" s="1678"/>
      <c r="I529" s="1678"/>
      <c r="J529" s="1678"/>
      <c r="K529" s="1678"/>
      <c r="L529" s="1678"/>
      <c r="M529" s="1678"/>
      <c r="N529" s="1678"/>
      <c r="O529" s="1678"/>
      <c r="P529" s="1678"/>
      <c r="Q529" s="1678"/>
      <c r="R529" s="1678"/>
      <c r="S529" s="1678"/>
      <c r="T529" s="1678"/>
      <c r="U529" s="1678"/>
      <c r="V529" s="1678"/>
      <c r="W529" s="1678"/>
      <c r="X529" s="1678"/>
      <c r="Y529" s="1678"/>
      <c r="Z529" s="1678"/>
      <c r="AA529" s="1678"/>
      <c r="AB529" s="1678"/>
      <c r="AC529" s="1678"/>
      <c r="AD529" s="1678"/>
      <c r="AE529" s="1678"/>
    </row>
    <row r="530" spans="1:33" ht="19.5" customHeight="1">
      <c r="A530" s="1565"/>
      <c r="B530" s="1565"/>
      <c r="C530" s="1565"/>
      <c r="D530" s="1565"/>
      <c r="E530" s="1565"/>
      <c r="F530" s="1565"/>
      <c r="G530" s="1565"/>
      <c r="H530" s="1565"/>
      <c r="I530" s="1565"/>
      <c r="J530" s="1565"/>
      <c r="K530" s="1565"/>
      <c r="L530" s="1565"/>
      <c r="M530" s="1565"/>
      <c r="N530" s="1565"/>
      <c r="O530" s="1565"/>
      <c r="P530" s="1565"/>
      <c r="Q530" s="1565"/>
      <c r="R530" s="1565"/>
      <c r="S530" s="1565"/>
      <c r="T530" s="1565"/>
      <c r="U530" s="1565"/>
      <c r="V530" s="1565"/>
      <c r="W530" s="1565"/>
      <c r="X530" s="1565"/>
      <c r="Y530" s="1565"/>
      <c r="Z530" s="1565"/>
      <c r="AA530" s="1565"/>
      <c r="AB530" s="1565"/>
      <c r="AC530" s="1565"/>
      <c r="AD530" s="1565"/>
      <c r="AE530" s="1565"/>
    </row>
    <row r="531" spans="1:33" ht="19.5" customHeight="1">
      <c r="A531" s="1641"/>
      <c r="B531" s="1642"/>
      <c r="C531" s="1642"/>
      <c r="D531" s="1642"/>
      <c r="E531" s="1642"/>
      <c r="F531" s="1642"/>
      <c r="G531" s="1642"/>
      <c r="H531" s="1642"/>
      <c r="I531" s="1642"/>
      <c r="J531" s="1642"/>
      <c r="K531" s="1642"/>
      <c r="L531" s="1642"/>
      <c r="M531" s="1642"/>
      <c r="N531" s="1642"/>
      <c r="O531" s="1642"/>
      <c r="P531" s="1642"/>
      <c r="Q531" s="1642"/>
      <c r="R531" s="1642"/>
      <c r="S531" s="1642"/>
      <c r="T531" s="1642"/>
      <c r="U531" s="1642"/>
      <c r="V531" s="1642"/>
      <c r="W531" s="1642"/>
      <c r="X531" s="1642"/>
      <c r="Y531" s="1642"/>
      <c r="Z531" s="1642"/>
      <c r="AA531" s="1642"/>
      <c r="AB531" s="1642"/>
      <c r="AC531" s="1642"/>
      <c r="AD531" s="1642"/>
      <c r="AE531" s="1643"/>
    </row>
    <row r="532" spans="1:33" ht="19.5" customHeight="1">
      <c r="A532" s="1644"/>
      <c r="B532" s="1645"/>
      <c r="C532" s="1645"/>
      <c r="D532" s="1645"/>
      <c r="E532" s="1645"/>
      <c r="F532" s="1645"/>
      <c r="G532" s="1645"/>
      <c r="H532" s="1645"/>
      <c r="I532" s="1645"/>
      <c r="J532" s="1645"/>
      <c r="K532" s="1645"/>
      <c r="L532" s="1645"/>
      <c r="M532" s="1645"/>
      <c r="N532" s="1645"/>
      <c r="O532" s="1645"/>
      <c r="P532" s="1645"/>
      <c r="Q532" s="1645"/>
      <c r="R532" s="1645"/>
      <c r="S532" s="1645"/>
      <c r="T532" s="1645"/>
      <c r="U532" s="1645"/>
      <c r="V532" s="1645"/>
      <c r="W532" s="1645"/>
      <c r="X532" s="1645"/>
      <c r="Y532" s="1645"/>
      <c r="Z532" s="1645"/>
      <c r="AA532" s="1645"/>
      <c r="AB532" s="1645"/>
      <c r="AC532" s="1645"/>
      <c r="AD532" s="1645"/>
      <c r="AE532" s="1646"/>
    </row>
    <row r="533" spans="1:33" ht="19.5" customHeight="1">
      <c r="A533" s="1644"/>
      <c r="B533" s="1645"/>
      <c r="C533" s="1645"/>
      <c r="D533" s="1645"/>
      <c r="E533" s="1645"/>
      <c r="F533" s="1645"/>
      <c r="G533" s="1645"/>
      <c r="H533" s="1645"/>
      <c r="I533" s="1645"/>
      <c r="J533" s="1645"/>
      <c r="K533" s="1645"/>
      <c r="L533" s="1645"/>
      <c r="M533" s="1645"/>
      <c r="N533" s="1645"/>
      <c r="O533" s="1645"/>
      <c r="P533" s="1645"/>
      <c r="Q533" s="1645"/>
      <c r="R533" s="1645"/>
      <c r="S533" s="1645"/>
      <c r="T533" s="1645"/>
      <c r="U533" s="1645"/>
      <c r="V533" s="1645"/>
      <c r="W533" s="1645"/>
      <c r="X533" s="1645"/>
      <c r="Y533" s="1645"/>
      <c r="Z533" s="1645"/>
      <c r="AA533" s="1645"/>
      <c r="AB533" s="1645"/>
      <c r="AC533" s="1645"/>
      <c r="AD533" s="1645"/>
      <c r="AE533" s="1646"/>
    </row>
    <row r="534" spans="1:33" ht="19.5" customHeight="1">
      <c r="A534" s="1647"/>
      <c r="B534" s="1648"/>
      <c r="C534" s="1648"/>
      <c r="D534" s="1648"/>
      <c r="E534" s="1648"/>
      <c r="F534" s="1648"/>
      <c r="G534" s="1648"/>
      <c r="H534" s="1648"/>
      <c r="I534" s="1648"/>
      <c r="J534" s="1648"/>
      <c r="K534" s="1648"/>
      <c r="L534" s="1648"/>
      <c r="M534" s="1648"/>
      <c r="N534" s="1648"/>
      <c r="O534" s="1648"/>
      <c r="P534" s="1648"/>
      <c r="Q534" s="1648"/>
      <c r="R534" s="1648"/>
      <c r="S534" s="1648"/>
      <c r="T534" s="1648"/>
      <c r="U534" s="1648"/>
      <c r="V534" s="1648"/>
      <c r="W534" s="1648"/>
      <c r="X534" s="1648"/>
      <c r="Y534" s="1648"/>
      <c r="Z534" s="1648"/>
      <c r="AA534" s="1648"/>
      <c r="AB534" s="1648"/>
      <c r="AC534" s="1648"/>
      <c r="AD534" s="1648"/>
      <c r="AE534" s="1649"/>
    </row>
    <row r="535" spans="1:33" ht="18.600000000000001" customHeight="1">
      <c r="A535" s="1650" t="s">
        <v>656</v>
      </c>
      <c r="B535" s="1650"/>
      <c r="C535" s="1650"/>
      <c r="D535" s="1650"/>
      <c r="E535" s="1650"/>
      <c r="F535" s="1650"/>
      <c r="G535" s="1650"/>
      <c r="H535" s="1650"/>
      <c r="I535" s="1650"/>
      <c r="J535" s="1650"/>
      <c r="K535" s="1650"/>
      <c r="L535" s="1650"/>
      <c r="M535" s="1650"/>
      <c r="N535" s="1650"/>
      <c r="O535" s="1650"/>
      <c r="P535" s="1650"/>
      <c r="Q535" s="1650"/>
      <c r="R535" s="1650"/>
      <c r="S535" s="1650"/>
      <c r="T535" s="1650"/>
      <c r="U535" s="1650"/>
      <c r="V535" s="1650"/>
      <c r="W535" s="1650"/>
      <c r="X535" s="1650"/>
      <c r="Y535" s="1650"/>
      <c r="Z535" s="1650"/>
      <c r="AA535" s="1650"/>
      <c r="AB535" s="1650"/>
      <c r="AC535" s="1650"/>
      <c r="AD535" s="1650"/>
      <c r="AE535" s="1650"/>
    </row>
    <row r="536" spans="1:33" ht="18.600000000000001" customHeight="1">
      <c r="A536" s="1651"/>
      <c r="B536" s="1651"/>
      <c r="C536" s="1651"/>
      <c r="D536" s="1651"/>
      <c r="E536" s="1651"/>
      <c r="F536" s="1651"/>
      <c r="G536" s="1651"/>
      <c r="H536" s="1651"/>
      <c r="I536" s="1651"/>
      <c r="J536" s="1651"/>
      <c r="K536" s="1651"/>
      <c r="L536" s="1651"/>
      <c r="M536" s="1651"/>
      <c r="N536" s="1651"/>
      <c r="O536" s="1651"/>
      <c r="P536" s="1651"/>
      <c r="Q536" s="1651"/>
      <c r="R536" s="1651"/>
      <c r="S536" s="1651"/>
      <c r="T536" s="1651"/>
      <c r="U536" s="1651"/>
      <c r="V536" s="1651"/>
      <c r="W536" s="1651"/>
      <c r="X536" s="1651"/>
      <c r="Y536" s="1651"/>
      <c r="Z536" s="1651"/>
      <c r="AA536" s="1651"/>
      <c r="AB536" s="1651"/>
      <c r="AC536" s="1651"/>
      <c r="AD536" s="1651"/>
      <c r="AE536" s="1651"/>
      <c r="AG536" s="85" t="s">
        <v>733</v>
      </c>
    </row>
    <row r="537" spans="1:33" ht="18.600000000000001" customHeight="1">
      <c r="A537" s="1651"/>
      <c r="B537" s="1651"/>
      <c r="C537" s="1651"/>
      <c r="D537" s="1651"/>
      <c r="E537" s="1651"/>
      <c r="F537" s="1651"/>
      <c r="G537" s="1651"/>
      <c r="H537" s="1651"/>
      <c r="I537" s="1651"/>
      <c r="J537" s="1651"/>
      <c r="K537" s="1651"/>
      <c r="L537" s="1651"/>
      <c r="M537" s="1651"/>
      <c r="N537" s="1651"/>
      <c r="O537" s="1651"/>
      <c r="P537" s="1651"/>
      <c r="Q537" s="1651"/>
      <c r="R537" s="1651"/>
      <c r="S537" s="1651"/>
      <c r="T537" s="1651"/>
      <c r="U537" s="1651"/>
      <c r="V537" s="1651"/>
      <c r="W537" s="1651"/>
      <c r="X537" s="1651"/>
      <c r="Y537" s="1651"/>
      <c r="Z537" s="1651"/>
      <c r="AA537" s="1651"/>
      <c r="AB537" s="1651"/>
      <c r="AC537" s="1651"/>
      <c r="AD537" s="1651"/>
      <c r="AE537" s="1651"/>
      <c r="AG537" s="85" t="s">
        <v>730</v>
      </c>
    </row>
    <row r="538" spans="1:33" ht="19.5" customHeight="1">
      <c r="K538" s="1652" t="s">
        <v>664</v>
      </c>
      <c r="L538" s="1652"/>
      <c r="M538" s="1652"/>
      <c r="N538" s="1652"/>
      <c r="O538" s="1652"/>
      <c r="P538" s="1652"/>
      <c r="Q538" s="1652"/>
      <c r="R538" s="1653"/>
      <c r="S538" s="1654"/>
      <c r="T538" s="1654"/>
      <c r="U538" s="1654"/>
      <c r="V538" s="1654"/>
      <c r="W538" s="1654"/>
      <c r="X538" s="1654"/>
      <c r="Y538" s="1654"/>
      <c r="Z538" s="1655" t="s">
        <v>72</v>
      </c>
      <c r="AA538" s="1655"/>
      <c r="AB538" s="1655"/>
      <c r="AC538" s="1655"/>
      <c r="AD538" s="1655"/>
      <c r="AE538" s="1656"/>
    </row>
    <row r="539" spans="1:33" ht="19.5" customHeight="1">
      <c r="K539" s="1652"/>
      <c r="L539" s="1652"/>
      <c r="M539" s="1652"/>
      <c r="N539" s="1652"/>
      <c r="O539" s="1652"/>
      <c r="P539" s="1652"/>
      <c r="Q539" s="1652"/>
      <c r="R539" s="1653"/>
      <c r="S539" s="1654"/>
      <c r="T539" s="1654"/>
      <c r="U539" s="1654"/>
      <c r="V539" s="1654"/>
      <c r="W539" s="1654"/>
      <c r="X539" s="1654"/>
      <c r="Y539" s="1654"/>
      <c r="Z539" s="1655"/>
      <c r="AA539" s="1655"/>
      <c r="AB539" s="1655"/>
      <c r="AC539" s="1655"/>
      <c r="AD539" s="1655"/>
      <c r="AE539" s="1656"/>
      <c r="AG539" s="85" t="s">
        <v>734</v>
      </c>
    </row>
    <row r="540" spans="1:33" ht="19.5" customHeight="1">
      <c r="AG540" s="85" t="s">
        <v>731</v>
      </c>
    </row>
    <row r="541" spans="1:33" s="58" customFormat="1" ht="20.100000000000001" customHeight="1">
      <c r="A541" s="194"/>
      <c r="B541" s="194"/>
      <c r="C541" s="194"/>
      <c r="D541" s="194"/>
      <c r="E541" s="194"/>
      <c r="F541" s="194"/>
      <c r="G541" s="194"/>
      <c r="H541" s="194"/>
      <c r="I541" s="194"/>
      <c r="J541" s="194"/>
      <c r="K541" s="194"/>
      <c r="L541" s="194"/>
      <c r="M541" s="194"/>
      <c r="N541" s="194"/>
      <c r="O541" s="194"/>
      <c r="P541" s="194"/>
      <c r="Q541" s="194"/>
      <c r="R541" s="194"/>
      <c r="S541" s="194"/>
      <c r="T541" s="194"/>
      <c r="U541" s="194"/>
      <c r="V541" s="194"/>
      <c r="W541" s="194"/>
      <c r="X541" s="194"/>
      <c r="Y541" s="194"/>
      <c r="Z541" s="194"/>
      <c r="AA541" s="194"/>
      <c r="AB541" s="194"/>
      <c r="AC541" s="194"/>
      <c r="AD541" s="194"/>
      <c r="AE541" s="194"/>
    </row>
    <row r="542" spans="1:33" s="58" customFormat="1" ht="20.100000000000001" customHeight="1">
      <c r="A542" s="194"/>
      <c r="B542" s="194"/>
      <c r="C542" s="194"/>
      <c r="D542" s="194"/>
      <c r="E542" s="194"/>
      <c r="F542" s="194"/>
      <c r="G542" s="194"/>
      <c r="H542" s="194"/>
      <c r="I542" s="194"/>
      <c r="J542" s="194"/>
      <c r="K542" s="194"/>
      <c r="L542" s="194"/>
      <c r="M542" s="194"/>
      <c r="N542" s="194"/>
      <c r="O542" s="194"/>
      <c r="P542" s="194"/>
      <c r="Q542" s="194"/>
      <c r="R542" s="194"/>
      <c r="S542" s="194"/>
      <c r="T542" s="194"/>
      <c r="U542" s="194"/>
      <c r="V542" s="194"/>
      <c r="W542" s="194"/>
      <c r="X542" s="194"/>
      <c r="Y542" s="194"/>
      <c r="Z542" s="194"/>
      <c r="AA542" s="194"/>
      <c r="AB542" s="194"/>
      <c r="AC542" s="194"/>
      <c r="AD542" s="194"/>
      <c r="AE542" s="194"/>
    </row>
    <row r="543" spans="1:33" s="57" customFormat="1" ht="20.100000000000001" customHeight="1">
      <c r="A543" s="1229" t="s">
        <v>427</v>
      </c>
      <c r="B543" s="1229"/>
      <c r="C543" s="1229"/>
      <c r="D543" s="1229"/>
      <c r="E543" s="1229"/>
      <c r="F543" s="1229"/>
      <c r="G543" s="1229"/>
      <c r="H543" s="1229"/>
      <c r="I543" s="1229"/>
      <c r="J543" s="1229"/>
      <c r="K543" s="1229"/>
      <c r="L543" s="1229"/>
      <c r="M543" s="1229"/>
      <c r="N543" s="1229"/>
      <c r="O543" s="1229"/>
      <c r="P543" s="1229"/>
      <c r="Q543" s="1229"/>
      <c r="R543" s="1229"/>
      <c r="S543" s="1229"/>
      <c r="T543" s="1229"/>
      <c r="U543" s="1229"/>
      <c r="V543" s="1229"/>
      <c r="W543" s="1229"/>
      <c r="X543" s="1229"/>
      <c r="Y543" s="1229"/>
      <c r="Z543" s="1229"/>
      <c r="AA543" s="1229"/>
      <c r="AB543" s="1229"/>
      <c r="AC543" s="1229"/>
      <c r="AD543" s="1229"/>
      <c r="AE543" s="1229"/>
    </row>
    <row r="544" spans="1:33" s="57" customFormat="1" ht="20.100000000000001" customHeight="1">
      <c r="A544" s="1229"/>
      <c r="B544" s="1229"/>
      <c r="C544" s="1229"/>
      <c r="D544" s="1229"/>
      <c r="E544" s="1229"/>
      <c r="F544" s="1229"/>
      <c r="G544" s="1229"/>
      <c r="H544" s="1229"/>
      <c r="I544" s="1229"/>
      <c r="J544" s="1229"/>
      <c r="K544" s="1229"/>
      <c r="L544" s="1229"/>
      <c r="M544" s="1229"/>
      <c r="N544" s="1229"/>
      <c r="O544" s="1229"/>
      <c r="P544" s="1229"/>
      <c r="Q544" s="1229"/>
      <c r="R544" s="1229"/>
      <c r="S544" s="1229"/>
      <c r="T544" s="1229"/>
      <c r="U544" s="1229"/>
      <c r="V544" s="1229"/>
      <c r="W544" s="1229"/>
      <c r="X544" s="1229"/>
      <c r="Y544" s="1229"/>
      <c r="Z544" s="1229"/>
      <c r="AA544" s="1229"/>
      <c r="AB544" s="1229"/>
      <c r="AC544" s="1229"/>
      <c r="AD544" s="1229"/>
      <c r="AE544" s="1229"/>
    </row>
    <row r="545" spans="1:33" s="55" customFormat="1" ht="20.100000000000001" customHeight="1">
      <c r="A545" s="55" t="s">
        <v>428</v>
      </c>
      <c r="F545" s="55" t="s">
        <v>115</v>
      </c>
      <c r="G545" s="58">
        <f>+J10</f>
        <v>0</v>
      </c>
      <c r="H545" s="229"/>
      <c r="I545" s="229"/>
      <c r="J545" s="229"/>
      <c r="K545" s="229"/>
      <c r="L545" s="229"/>
      <c r="M545" s="229"/>
      <c r="N545" s="229"/>
      <c r="O545" s="229"/>
      <c r="P545" s="229"/>
      <c r="Q545" s="229"/>
      <c r="R545" s="229"/>
      <c r="S545" s="229"/>
      <c r="T545" s="63"/>
      <c r="U545" s="63"/>
      <c r="V545" s="63"/>
      <c r="W545" s="63"/>
      <c r="X545" s="63"/>
      <c r="Y545" s="63"/>
      <c r="Z545" s="230"/>
      <c r="AA545" s="230"/>
      <c r="AB545" s="230"/>
      <c r="AC545" s="231"/>
      <c r="AD545" s="231"/>
      <c r="AE545" s="231"/>
    </row>
    <row r="546" spans="1:33" s="55" customFormat="1" ht="20.100000000000001" customHeight="1">
      <c r="A546" s="232"/>
      <c r="B546" s="1639" t="s">
        <v>123</v>
      </c>
      <c r="C546" s="1636">
        <v>4.0999999999999996</v>
      </c>
      <c r="D546" s="1637" t="s">
        <v>755</v>
      </c>
      <c r="E546" s="1636">
        <v>4.3</v>
      </c>
      <c r="F546" s="1636">
        <v>4.4000000000000004</v>
      </c>
      <c r="G546" s="1636">
        <v>5.0999999999999996</v>
      </c>
      <c r="H546" s="1636">
        <v>5.2</v>
      </c>
      <c r="I546" s="1636">
        <v>5.3</v>
      </c>
      <c r="J546" s="1637" t="s">
        <v>753</v>
      </c>
      <c r="K546" s="1636">
        <v>6.1</v>
      </c>
      <c r="L546" s="1636">
        <v>6.2</v>
      </c>
      <c r="M546" s="1638" t="s">
        <v>429</v>
      </c>
      <c r="N546" s="1636">
        <v>7.1</v>
      </c>
      <c r="O546" s="1636">
        <v>7.2</v>
      </c>
      <c r="P546" s="1636">
        <v>7.3</v>
      </c>
      <c r="Q546" s="1636">
        <v>7.4</v>
      </c>
      <c r="R546" s="1636">
        <v>7.5</v>
      </c>
      <c r="S546" s="1636">
        <v>8.1</v>
      </c>
      <c r="T546" s="1637" t="s">
        <v>754</v>
      </c>
      <c r="U546" s="1638" t="s">
        <v>430</v>
      </c>
      <c r="V546" s="1638" t="s">
        <v>431</v>
      </c>
      <c r="W546" s="1638" t="s">
        <v>432</v>
      </c>
      <c r="X546" s="1638" t="s">
        <v>433</v>
      </c>
      <c r="Y546" s="1638" t="s">
        <v>434</v>
      </c>
      <c r="Z546" s="1636">
        <v>9.1</v>
      </c>
      <c r="AA546" s="1636">
        <v>9.1999999999999993</v>
      </c>
      <c r="AB546" s="1636">
        <v>9.3000000000000007</v>
      </c>
      <c r="AC546" s="1636">
        <v>10.1</v>
      </c>
      <c r="AD546" s="1637" t="s">
        <v>756</v>
      </c>
      <c r="AE546" s="1636">
        <v>10.3</v>
      </c>
    </row>
    <row r="547" spans="1:33" s="55" customFormat="1" ht="20.100000000000001" customHeight="1">
      <c r="A547" s="233"/>
      <c r="B547" s="1640"/>
      <c r="C547" s="1636"/>
      <c r="D547" s="1637"/>
      <c r="E547" s="1636"/>
      <c r="F547" s="1636"/>
      <c r="G547" s="1636"/>
      <c r="H547" s="1636"/>
      <c r="I547" s="1636"/>
      <c r="J547" s="1637"/>
      <c r="K547" s="1636"/>
      <c r="L547" s="1636"/>
      <c r="M547" s="1638"/>
      <c r="N547" s="1636"/>
      <c r="O547" s="1636"/>
      <c r="P547" s="1636"/>
      <c r="Q547" s="1636"/>
      <c r="R547" s="1636"/>
      <c r="S547" s="1636"/>
      <c r="T547" s="1637"/>
      <c r="U547" s="1638"/>
      <c r="V547" s="1638"/>
      <c r="W547" s="1638"/>
      <c r="X547" s="1638"/>
      <c r="Y547" s="1638"/>
      <c r="Z547" s="1636"/>
      <c r="AA547" s="1636"/>
      <c r="AB547" s="1636"/>
      <c r="AC547" s="1636"/>
      <c r="AD547" s="1637"/>
      <c r="AE547" s="1636"/>
    </row>
    <row r="548" spans="1:33" s="52" customFormat="1" ht="20.100000000000001" customHeight="1">
      <c r="A548" s="234"/>
      <c r="B548" s="1640"/>
      <c r="C548" s="1636"/>
      <c r="D548" s="1637"/>
      <c r="E548" s="1636"/>
      <c r="F548" s="1636"/>
      <c r="G548" s="1636"/>
      <c r="H548" s="1636"/>
      <c r="I548" s="1636"/>
      <c r="J548" s="1637"/>
      <c r="K548" s="1636"/>
      <c r="L548" s="1636"/>
      <c r="M548" s="1638"/>
      <c r="N548" s="1636"/>
      <c r="O548" s="1636"/>
      <c r="P548" s="1636"/>
      <c r="Q548" s="1636"/>
      <c r="R548" s="1636"/>
      <c r="S548" s="1636"/>
      <c r="T548" s="1637"/>
      <c r="U548" s="1638"/>
      <c r="V548" s="1638"/>
      <c r="W548" s="1638"/>
      <c r="X548" s="1638"/>
      <c r="Y548" s="1638"/>
      <c r="Z548" s="1636"/>
      <c r="AA548" s="1636"/>
      <c r="AB548" s="1636"/>
      <c r="AC548" s="1636"/>
      <c r="AD548" s="1637"/>
      <c r="AE548" s="1636"/>
    </row>
    <row r="549" spans="1:33" s="52" customFormat="1" ht="20.100000000000001" customHeight="1">
      <c r="A549" s="235" t="s">
        <v>248</v>
      </c>
      <c r="B549" s="236"/>
      <c r="C549" s="1636"/>
      <c r="D549" s="1637"/>
      <c r="E549" s="1636"/>
      <c r="F549" s="1636"/>
      <c r="G549" s="1636"/>
      <c r="H549" s="1636"/>
      <c r="I549" s="1636"/>
      <c r="J549" s="1637"/>
      <c r="K549" s="1636"/>
      <c r="L549" s="1636"/>
      <c r="M549" s="1638"/>
      <c r="N549" s="1636"/>
      <c r="O549" s="1636"/>
      <c r="P549" s="1636"/>
      <c r="Q549" s="1636"/>
      <c r="R549" s="1636"/>
      <c r="S549" s="1636"/>
      <c r="T549" s="1637"/>
      <c r="U549" s="1638"/>
      <c r="V549" s="1638"/>
      <c r="W549" s="1638"/>
      <c r="X549" s="1638"/>
      <c r="Y549" s="1638"/>
      <c r="Z549" s="1636"/>
      <c r="AA549" s="1636"/>
      <c r="AB549" s="1636"/>
      <c r="AC549" s="1636"/>
      <c r="AD549" s="1637"/>
      <c r="AE549" s="1636"/>
    </row>
    <row r="550" spans="1:33" s="52" customFormat="1" ht="20.100000000000001" customHeight="1">
      <c r="A550" s="237" t="s">
        <v>411</v>
      </c>
      <c r="B550" s="237"/>
      <c r="C550" s="72" t="s">
        <v>435</v>
      </c>
      <c r="D550" s="72" t="s">
        <v>435</v>
      </c>
      <c r="E550" s="72" t="s">
        <v>435</v>
      </c>
      <c r="F550" s="72" t="s">
        <v>435</v>
      </c>
      <c r="G550" s="72" t="s">
        <v>435</v>
      </c>
      <c r="H550" s="72" t="s">
        <v>435</v>
      </c>
      <c r="I550" s="72" t="s">
        <v>435</v>
      </c>
      <c r="J550" s="72" t="s">
        <v>435</v>
      </c>
      <c r="K550" s="72" t="s">
        <v>435</v>
      </c>
      <c r="L550" s="72" t="s">
        <v>435</v>
      </c>
      <c r="M550" s="72" t="s">
        <v>435</v>
      </c>
      <c r="N550" s="72" t="s">
        <v>435</v>
      </c>
      <c r="O550" s="72" t="s">
        <v>435</v>
      </c>
      <c r="P550" s="72" t="s">
        <v>435</v>
      </c>
      <c r="Q550" s="72" t="s">
        <v>435</v>
      </c>
      <c r="R550" s="72" t="s">
        <v>435</v>
      </c>
      <c r="S550" s="72" t="s">
        <v>435</v>
      </c>
      <c r="T550" s="72" t="s">
        <v>435</v>
      </c>
      <c r="U550" s="72" t="s">
        <v>435</v>
      </c>
      <c r="V550" s="72" t="s">
        <v>435</v>
      </c>
      <c r="W550" s="72" t="s">
        <v>435</v>
      </c>
      <c r="X550" s="72" t="s">
        <v>435</v>
      </c>
      <c r="Y550" s="72" t="s">
        <v>435</v>
      </c>
      <c r="Z550" s="72" t="s">
        <v>435</v>
      </c>
      <c r="AA550" s="72" t="s">
        <v>435</v>
      </c>
      <c r="AB550" s="72" t="s">
        <v>435</v>
      </c>
      <c r="AC550" s="72" t="s">
        <v>435</v>
      </c>
      <c r="AD550" s="72" t="s">
        <v>435</v>
      </c>
      <c r="AE550" s="72" t="s">
        <v>435</v>
      </c>
    </row>
    <row r="551" spans="1:33" s="52" customFormat="1" ht="20.100000000000001" customHeight="1">
      <c r="A551" s="237" t="s">
        <v>436</v>
      </c>
      <c r="B551" s="237"/>
      <c r="C551" s="72" t="s">
        <v>437</v>
      </c>
      <c r="D551" s="72" t="s">
        <v>435</v>
      </c>
      <c r="E551" s="72" t="s">
        <v>437</v>
      </c>
      <c r="F551" s="72" t="s">
        <v>437</v>
      </c>
      <c r="G551" s="72" t="s">
        <v>435</v>
      </c>
      <c r="H551" s="72" t="s">
        <v>437</v>
      </c>
      <c r="I551" s="72" t="s">
        <v>437</v>
      </c>
      <c r="J551" s="72" t="s">
        <v>435</v>
      </c>
      <c r="K551" s="72" t="s">
        <v>435</v>
      </c>
      <c r="L551" s="72" t="s">
        <v>435</v>
      </c>
      <c r="M551" s="72" t="s">
        <v>437</v>
      </c>
      <c r="N551" s="72" t="s">
        <v>437</v>
      </c>
      <c r="O551" s="72" t="s">
        <v>149</v>
      </c>
      <c r="P551" s="72" t="s">
        <v>149</v>
      </c>
      <c r="Q551" s="72" t="s">
        <v>149</v>
      </c>
      <c r="R551" s="72" t="s">
        <v>149</v>
      </c>
      <c r="S551" s="72" t="s">
        <v>149</v>
      </c>
      <c r="T551" s="72" t="s">
        <v>435</v>
      </c>
      <c r="U551" s="72" t="s">
        <v>149</v>
      </c>
      <c r="V551" s="72" t="s">
        <v>149</v>
      </c>
      <c r="W551" s="72" t="s">
        <v>149</v>
      </c>
      <c r="X551" s="72" t="s">
        <v>149</v>
      </c>
      <c r="Y551" s="72" t="s">
        <v>435</v>
      </c>
      <c r="Z551" s="72" t="s">
        <v>149</v>
      </c>
      <c r="AA551" s="72" t="s">
        <v>435</v>
      </c>
      <c r="AB551" s="72" t="s">
        <v>435</v>
      </c>
      <c r="AC551" s="72" t="s">
        <v>437</v>
      </c>
      <c r="AD551" s="72" t="s">
        <v>435</v>
      </c>
      <c r="AE551" s="72" t="s">
        <v>437</v>
      </c>
      <c r="AG551" s="187" t="s">
        <v>665</v>
      </c>
    </row>
    <row r="552" spans="1:33" s="52" customFormat="1" ht="20.100000000000001" customHeight="1">
      <c r="A552" s="237" t="s">
        <v>438</v>
      </c>
      <c r="B552" s="237"/>
      <c r="C552" s="72" t="s">
        <v>149</v>
      </c>
      <c r="D552" s="72" t="s">
        <v>435</v>
      </c>
      <c r="E552" s="72" t="s">
        <v>149</v>
      </c>
      <c r="F552" s="72" t="s">
        <v>149</v>
      </c>
      <c r="G552" s="72" t="s">
        <v>435</v>
      </c>
      <c r="H552" s="72" t="s">
        <v>149</v>
      </c>
      <c r="I552" s="72" t="s">
        <v>149</v>
      </c>
      <c r="J552" s="72" t="s">
        <v>435</v>
      </c>
      <c r="K552" s="72" t="s">
        <v>435</v>
      </c>
      <c r="L552" s="72" t="s">
        <v>435</v>
      </c>
      <c r="M552" s="72" t="s">
        <v>149</v>
      </c>
      <c r="N552" s="72" t="s">
        <v>149</v>
      </c>
      <c r="O552" s="72" t="s">
        <v>437</v>
      </c>
      <c r="P552" s="72" t="s">
        <v>437</v>
      </c>
      <c r="Q552" s="72" t="s">
        <v>437</v>
      </c>
      <c r="R552" s="72" t="s">
        <v>437</v>
      </c>
      <c r="S552" s="72" t="s">
        <v>437</v>
      </c>
      <c r="T552" s="72" t="s">
        <v>435</v>
      </c>
      <c r="U552" s="72" t="s">
        <v>437</v>
      </c>
      <c r="V552" s="72" t="s">
        <v>437</v>
      </c>
      <c r="W552" s="72" t="s">
        <v>437</v>
      </c>
      <c r="X552" s="72" t="s">
        <v>437</v>
      </c>
      <c r="Y552" s="72" t="s">
        <v>435</v>
      </c>
      <c r="Z552" s="72" t="s">
        <v>437</v>
      </c>
      <c r="AA552" s="72" t="s">
        <v>435</v>
      </c>
      <c r="AB552" s="72" t="s">
        <v>435</v>
      </c>
      <c r="AC552" s="72" t="s">
        <v>149</v>
      </c>
      <c r="AD552" s="72" t="s">
        <v>435</v>
      </c>
      <c r="AE552" s="72" t="s">
        <v>149</v>
      </c>
    </row>
    <row r="553" spans="1:33" s="52" customFormat="1" ht="20.100000000000001" customHeight="1">
      <c r="A553" s="238" t="s">
        <v>439</v>
      </c>
      <c r="B553" s="237"/>
      <c r="C553" s="72" t="s">
        <v>435</v>
      </c>
      <c r="D553" s="72" t="s">
        <v>435</v>
      </c>
      <c r="E553" s="72" t="s">
        <v>435</v>
      </c>
      <c r="F553" s="72" t="s">
        <v>435</v>
      </c>
      <c r="G553" s="72" t="s">
        <v>435</v>
      </c>
      <c r="H553" s="72" t="s">
        <v>435</v>
      </c>
      <c r="I553" s="72" t="s">
        <v>435</v>
      </c>
      <c r="J553" s="72" t="s">
        <v>435</v>
      </c>
      <c r="K553" s="72" t="s">
        <v>435</v>
      </c>
      <c r="L553" s="72" t="s">
        <v>435</v>
      </c>
      <c r="M553" s="72" t="s">
        <v>435</v>
      </c>
      <c r="N553" s="72" t="s">
        <v>435</v>
      </c>
      <c r="O553" s="72" t="s">
        <v>435</v>
      </c>
      <c r="P553" s="72" t="s">
        <v>435</v>
      </c>
      <c r="Q553" s="72" t="s">
        <v>435</v>
      </c>
      <c r="R553" s="72" t="s">
        <v>435</v>
      </c>
      <c r="S553" s="72" t="s">
        <v>435</v>
      </c>
      <c r="T553" s="72" t="s">
        <v>435</v>
      </c>
      <c r="U553" s="72" t="s">
        <v>435</v>
      </c>
      <c r="V553" s="72" t="s">
        <v>435</v>
      </c>
      <c r="W553" s="72" t="s">
        <v>435</v>
      </c>
      <c r="X553" s="72" t="s">
        <v>435</v>
      </c>
      <c r="Y553" s="72" t="s">
        <v>435</v>
      </c>
      <c r="Z553" s="72" t="s">
        <v>435</v>
      </c>
      <c r="AA553" s="72" t="s">
        <v>435</v>
      </c>
      <c r="AB553" s="72" t="s">
        <v>435</v>
      </c>
      <c r="AC553" s="72" t="s">
        <v>435</v>
      </c>
      <c r="AD553" s="72" t="s">
        <v>435</v>
      </c>
      <c r="AE553" s="72" t="s">
        <v>435</v>
      </c>
    </row>
    <row r="554" spans="1:33" s="52" customFormat="1" ht="20.100000000000001" customHeight="1">
      <c r="A554" s="1624" t="s">
        <v>666</v>
      </c>
      <c r="B554" s="1625"/>
      <c r="C554" s="1625"/>
      <c r="D554" s="1625"/>
      <c r="E554" s="1625"/>
      <c r="F554" s="1625"/>
      <c r="G554" s="1625"/>
      <c r="H554" s="1625"/>
      <c r="I554" s="1625"/>
      <c r="J554" s="1625"/>
      <c r="K554" s="1625"/>
      <c r="L554" s="1625"/>
      <c r="M554" s="1625"/>
      <c r="N554" s="1625"/>
      <c r="O554" s="1625"/>
      <c r="P554" s="1625"/>
      <c r="Q554" s="1625"/>
      <c r="R554" s="1625"/>
      <c r="S554" s="1625"/>
      <c r="T554" s="1625"/>
      <c r="U554" s="1625"/>
      <c r="V554" s="1625"/>
      <c r="W554" s="1625"/>
      <c r="X554" s="1625"/>
      <c r="Y554" s="1625"/>
      <c r="Z554" s="1625"/>
      <c r="AA554" s="1625"/>
      <c r="AB554" s="1625"/>
      <c r="AC554" s="1625"/>
      <c r="AD554" s="1625"/>
      <c r="AE554" s="1625"/>
    </row>
    <row r="555" spans="1:33" s="52" customFormat="1" ht="20.100000000000001" customHeight="1">
      <c r="A555" s="1626"/>
      <c r="B555" s="1627"/>
      <c r="C555" s="1627"/>
      <c r="D555" s="1627"/>
      <c r="E555" s="1627"/>
      <c r="F555" s="1627"/>
      <c r="G555" s="1627"/>
      <c r="H555" s="1627"/>
      <c r="I555" s="1627"/>
      <c r="J555" s="1627"/>
      <c r="K555" s="1627"/>
      <c r="L555" s="1627"/>
      <c r="M555" s="1627"/>
      <c r="N555" s="1627"/>
      <c r="O555" s="1627"/>
      <c r="P555" s="1627"/>
      <c r="Q555" s="1627"/>
      <c r="R555" s="1627"/>
      <c r="S555" s="1627"/>
      <c r="T555" s="1627"/>
      <c r="U555" s="1627"/>
      <c r="V555" s="1627"/>
      <c r="W555" s="1627"/>
      <c r="X555" s="1627"/>
      <c r="Y555" s="1627"/>
      <c r="Z555" s="1627"/>
      <c r="AA555" s="1627"/>
      <c r="AB555" s="1627"/>
      <c r="AC555" s="1627"/>
      <c r="AD555" s="1627"/>
      <c r="AE555" s="1627"/>
    </row>
    <row r="556" spans="1:33" s="52" customFormat="1" ht="20.100000000000001" customHeight="1">
      <c r="A556" s="1626"/>
      <c r="B556" s="1627"/>
      <c r="C556" s="1627"/>
      <c r="D556" s="1627"/>
      <c r="E556" s="1627"/>
      <c r="F556" s="1627"/>
      <c r="G556" s="1627"/>
      <c r="H556" s="1627"/>
      <c r="I556" s="1627"/>
      <c r="J556" s="1627"/>
      <c r="K556" s="1627"/>
      <c r="L556" s="1627"/>
      <c r="M556" s="1627"/>
      <c r="N556" s="1627"/>
      <c r="O556" s="1627"/>
      <c r="P556" s="1627"/>
      <c r="Q556" s="1627"/>
      <c r="R556" s="1627"/>
      <c r="S556" s="1627"/>
      <c r="T556" s="1627"/>
      <c r="U556" s="1627"/>
      <c r="V556" s="1627"/>
      <c r="W556" s="1627"/>
      <c r="X556" s="1627"/>
      <c r="Y556" s="1627"/>
      <c r="Z556" s="1627"/>
      <c r="AA556" s="1627"/>
      <c r="AB556" s="1627"/>
      <c r="AC556" s="1627"/>
      <c r="AD556" s="1627"/>
      <c r="AE556" s="1627"/>
    </row>
    <row r="557" spans="1:33" s="52" customFormat="1" ht="20.100000000000001" customHeight="1">
      <c r="A557" s="1628"/>
      <c r="B557" s="1629"/>
      <c r="C557" s="1629"/>
      <c r="D557" s="1629"/>
      <c r="E557" s="1629"/>
      <c r="F557" s="1629"/>
      <c r="G557" s="1629"/>
      <c r="H557" s="1629"/>
      <c r="I557" s="1629"/>
      <c r="J557" s="1629"/>
      <c r="K557" s="1629"/>
      <c r="L557" s="1629"/>
      <c r="M557" s="1629"/>
      <c r="N557" s="1629"/>
      <c r="O557" s="1629"/>
      <c r="P557" s="1629"/>
      <c r="Q557" s="1629"/>
      <c r="R557" s="1629"/>
      <c r="S557" s="1629"/>
      <c r="T557" s="1629"/>
      <c r="U557" s="1629"/>
      <c r="V557" s="1629"/>
      <c r="W557" s="1629"/>
      <c r="X557" s="1629"/>
      <c r="Y557" s="1629"/>
      <c r="Z557" s="1629"/>
      <c r="AA557" s="1629"/>
      <c r="AB557" s="1629"/>
      <c r="AC557" s="1629"/>
      <c r="AD557" s="1629"/>
      <c r="AE557" s="1629"/>
    </row>
    <row r="558" spans="1:33" s="52" customFormat="1" ht="20.100000000000001" customHeight="1">
      <c r="A558" s="1630"/>
      <c r="B558" s="1630"/>
      <c r="C558" s="1630"/>
      <c r="D558" s="1630"/>
      <c r="E558" s="1630"/>
      <c r="F558" s="1630"/>
      <c r="G558" s="1630"/>
      <c r="H558" s="1630"/>
      <c r="I558" s="1630"/>
      <c r="J558" s="1630"/>
      <c r="K558" s="1630"/>
      <c r="L558" s="1630"/>
      <c r="M558" s="1630"/>
      <c r="N558" s="1630"/>
      <c r="O558" s="1630"/>
      <c r="P558" s="1630"/>
      <c r="Q558" s="1630"/>
      <c r="R558" s="1630"/>
      <c r="S558" s="1630"/>
      <c r="T558" s="1630"/>
      <c r="U558" s="1630"/>
      <c r="V558" s="1630"/>
      <c r="W558" s="1630"/>
      <c r="X558" s="1630"/>
      <c r="Y558" s="1630"/>
      <c r="Z558" s="1630"/>
      <c r="AA558" s="1630"/>
      <c r="AB558" s="1630"/>
      <c r="AC558" s="1630"/>
      <c r="AD558" s="1630"/>
      <c r="AE558" s="1630"/>
    </row>
    <row r="559" spans="1:33" s="52" customFormat="1" ht="20.100000000000001" customHeight="1">
      <c r="A559" s="1613" t="s">
        <v>668</v>
      </c>
      <c r="B559" s="1614"/>
      <c r="C559" s="1614"/>
      <c r="D559" s="1614"/>
      <c r="E559" s="1614"/>
      <c r="F559" s="1614"/>
      <c r="G559" s="1615"/>
      <c r="H559" s="1631" t="s">
        <v>440</v>
      </c>
      <c r="I559" s="1631"/>
      <c r="J559" s="1631"/>
      <c r="K559" s="1631"/>
      <c r="L559" s="1631"/>
      <c r="M559" s="1631"/>
      <c r="N559" s="1631"/>
      <c r="O559" s="1631"/>
      <c r="P559" s="1631"/>
      <c r="Q559" s="1631"/>
      <c r="R559" s="1631"/>
      <c r="S559" s="1631"/>
      <c r="T559" s="1631"/>
      <c r="U559" s="1631"/>
      <c r="V559" s="1631"/>
      <c r="W559" s="1631"/>
      <c r="X559" s="1631"/>
      <c r="Y559" s="1631"/>
      <c r="Z559" s="1631"/>
      <c r="AA559" s="1631"/>
      <c r="AB559" s="1631"/>
      <c r="AC559" s="1631"/>
      <c r="AD559" s="1631"/>
      <c r="AE559" s="1631"/>
    </row>
    <row r="560" spans="1:33" s="52" customFormat="1" ht="20.100000000000001" customHeight="1">
      <c r="A560" s="1632" t="s">
        <v>627</v>
      </c>
      <c r="B560" s="1633"/>
      <c r="C560" s="1633"/>
      <c r="D560" s="1633"/>
      <c r="E560" s="1633"/>
      <c r="F560" s="1633"/>
      <c r="G560" s="1634"/>
      <c r="H560" s="1635" t="s">
        <v>670</v>
      </c>
      <c r="I560" s="1635"/>
      <c r="J560" s="1635"/>
      <c r="K560" s="1635"/>
      <c r="L560" s="1635"/>
      <c r="M560" s="1635"/>
      <c r="N560" s="1635" t="s">
        <v>671</v>
      </c>
      <c r="O560" s="1635"/>
      <c r="P560" s="1635"/>
      <c r="Q560" s="1635"/>
      <c r="R560" s="1635"/>
      <c r="S560" s="1635"/>
      <c r="T560" s="1635" t="s">
        <v>672</v>
      </c>
      <c r="U560" s="1635"/>
      <c r="V560" s="1635"/>
      <c r="W560" s="1635"/>
      <c r="X560" s="1635"/>
      <c r="Y560" s="1635"/>
      <c r="Z560" s="1635" t="s">
        <v>673</v>
      </c>
      <c r="AA560" s="1635"/>
      <c r="AB560" s="1635"/>
      <c r="AC560" s="1635"/>
      <c r="AD560" s="1635"/>
      <c r="AE560" s="1635"/>
    </row>
    <row r="561" spans="1:33" s="52" customFormat="1" ht="20.100000000000001" customHeight="1">
      <c r="A561" s="1613" t="s">
        <v>669</v>
      </c>
      <c r="B561" s="1614"/>
      <c r="C561" s="1614"/>
      <c r="D561" s="1614"/>
      <c r="E561" s="1614"/>
      <c r="F561" s="1614"/>
      <c r="G561" s="1615"/>
      <c r="H561" s="1622" t="s">
        <v>441</v>
      </c>
      <c r="I561" s="1622"/>
      <c r="J561" s="1623" t="s">
        <v>407</v>
      </c>
      <c r="K561" s="1623"/>
      <c r="L561" s="1622" t="s">
        <v>442</v>
      </c>
      <c r="M561" s="1622"/>
      <c r="N561" s="1622" t="s">
        <v>441</v>
      </c>
      <c r="O561" s="1622"/>
      <c r="P561" s="1623" t="s">
        <v>407</v>
      </c>
      <c r="Q561" s="1623"/>
      <c r="R561" s="1622" t="s">
        <v>442</v>
      </c>
      <c r="S561" s="1622"/>
      <c r="T561" s="1622" t="s">
        <v>441</v>
      </c>
      <c r="U561" s="1622"/>
      <c r="V561" s="1623" t="s">
        <v>407</v>
      </c>
      <c r="W561" s="1623"/>
      <c r="X561" s="1622" t="s">
        <v>442</v>
      </c>
      <c r="Y561" s="1622"/>
      <c r="Z561" s="1622" t="s">
        <v>441</v>
      </c>
      <c r="AA561" s="1622"/>
      <c r="AB561" s="1623" t="s">
        <v>407</v>
      </c>
      <c r="AC561" s="1623"/>
      <c r="AD561" s="1622" t="s">
        <v>442</v>
      </c>
      <c r="AE561" s="1622"/>
    </row>
    <row r="562" spans="1:33" s="52" customFormat="1" ht="20.100000000000001" customHeight="1">
      <c r="A562" s="1621" t="s">
        <v>674</v>
      </c>
      <c r="B562" s="1062"/>
      <c r="C562" s="1062"/>
      <c r="D562" s="1062"/>
      <c r="E562" s="1062"/>
      <c r="F562" s="1062"/>
      <c r="G562" s="1063"/>
      <c r="H562" s="1620" t="s">
        <v>149</v>
      </c>
      <c r="I562" s="1620"/>
      <c r="J562" s="1620">
        <v>1</v>
      </c>
      <c r="K562" s="1620"/>
      <c r="L562" s="1620" t="s">
        <v>149</v>
      </c>
      <c r="M562" s="1620"/>
      <c r="N562" s="1620" t="s">
        <v>149</v>
      </c>
      <c r="O562" s="1620"/>
      <c r="P562" s="1620" t="s">
        <v>149</v>
      </c>
      <c r="Q562" s="1620"/>
      <c r="R562" s="1620" t="s">
        <v>149</v>
      </c>
      <c r="S562" s="1620"/>
      <c r="T562" s="1620" t="s">
        <v>149</v>
      </c>
      <c r="U562" s="1620"/>
      <c r="V562" s="1620" t="s">
        <v>149</v>
      </c>
      <c r="W562" s="1620"/>
      <c r="X562" s="1620" t="s">
        <v>149</v>
      </c>
      <c r="Y562" s="1620"/>
      <c r="Z562" s="1620" t="s">
        <v>149</v>
      </c>
      <c r="AA562" s="1620"/>
      <c r="AB562" s="1620" t="s">
        <v>149</v>
      </c>
      <c r="AC562" s="1620"/>
      <c r="AD562" s="1620" t="s">
        <v>149</v>
      </c>
      <c r="AE562" s="1620"/>
      <c r="AG562" s="187" t="s">
        <v>667</v>
      </c>
    </row>
    <row r="563" spans="1:33" s="52" customFormat="1" ht="20.100000000000001" customHeight="1">
      <c r="A563" s="1621" t="s">
        <v>675</v>
      </c>
      <c r="B563" s="1062"/>
      <c r="C563" s="1062"/>
      <c r="D563" s="1062"/>
      <c r="E563" s="1062"/>
      <c r="F563" s="1062"/>
      <c r="G563" s="1063"/>
      <c r="H563" s="1620" t="s">
        <v>149</v>
      </c>
      <c r="I563" s="1620"/>
      <c r="J563" s="1620" t="s">
        <v>149</v>
      </c>
      <c r="K563" s="1620"/>
      <c r="L563" s="1620" t="s">
        <v>149</v>
      </c>
      <c r="M563" s="1620"/>
      <c r="N563" s="1620" t="s">
        <v>149</v>
      </c>
      <c r="O563" s="1620"/>
      <c r="P563" s="1620" t="s">
        <v>149</v>
      </c>
      <c r="Q563" s="1620"/>
      <c r="R563" s="1620" t="s">
        <v>149</v>
      </c>
      <c r="S563" s="1620"/>
      <c r="T563" s="1620" t="s">
        <v>149</v>
      </c>
      <c r="U563" s="1620"/>
      <c r="V563" s="1620" t="s">
        <v>149</v>
      </c>
      <c r="W563" s="1620"/>
      <c r="X563" s="1620" t="s">
        <v>149</v>
      </c>
      <c r="Y563" s="1620"/>
      <c r="Z563" s="1620" t="s">
        <v>149</v>
      </c>
      <c r="AA563" s="1620"/>
      <c r="AB563" s="1620" t="s">
        <v>149</v>
      </c>
      <c r="AC563" s="1620"/>
      <c r="AD563" s="1620" t="s">
        <v>149</v>
      </c>
      <c r="AE563" s="1620"/>
    </row>
    <row r="564" spans="1:33" s="52" customFormat="1" ht="20.100000000000001" customHeight="1">
      <c r="A564" s="1621" t="s">
        <v>676</v>
      </c>
      <c r="B564" s="1062"/>
      <c r="C564" s="1062"/>
      <c r="D564" s="1062"/>
      <c r="E564" s="1062"/>
      <c r="F564" s="1062"/>
      <c r="G564" s="1063"/>
      <c r="H564" s="1620" t="s">
        <v>149</v>
      </c>
      <c r="I564" s="1620"/>
      <c r="J564" s="1620" t="s">
        <v>149</v>
      </c>
      <c r="K564" s="1620"/>
      <c r="L564" s="1620" t="s">
        <v>149</v>
      </c>
      <c r="M564" s="1620"/>
      <c r="N564" s="1620" t="s">
        <v>149</v>
      </c>
      <c r="O564" s="1620"/>
      <c r="P564" s="1620" t="s">
        <v>149</v>
      </c>
      <c r="Q564" s="1620"/>
      <c r="R564" s="1620" t="s">
        <v>149</v>
      </c>
      <c r="S564" s="1620"/>
      <c r="T564" s="1620" t="s">
        <v>149</v>
      </c>
      <c r="U564" s="1620"/>
      <c r="V564" s="1620" t="s">
        <v>149</v>
      </c>
      <c r="W564" s="1620"/>
      <c r="X564" s="1620" t="s">
        <v>149</v>
      </c>
      <c r="Y564" s="1620"/>
      <c r="Z564" s="1620" t="s">
        <v>149</v>
      </c>
      <c r="AA564" s="1620"/>
      <c r="AB564" s="1620" t="s">
        <v>149</v>
      </c>
      <c r="AC564" s="1620"/>
      <c r="AD564" s="1620" t="s">
        <v>149</v>
      </c>
      <c r="AE564" s="1620"/>
    </row>
    <row r="565" spans="1:33" s="52" customFormat="1" ht="20.100000000000001" customHeight="1">
      <c r="A565" s="1621" t="s">
        <v>677</v>
      </c>
      <c r="B565" s="1062"/>
      <c r="C565" s="1062"/>
      <c r="D565" s="1062"/>
      <c r="E565" s="1062"/>
      <c r="F565" s="1062"/>
      <c r="G565" s="1063"/>
      <c r="H565" s="1620" t="s">
        <v>149</v>
      </c>
      <c r="I565" s="1620"/>
      <c r="J565" s="1620" t="s">
        <v>149</v>
      </c>
      <c r="K565" s="1620"/>
      <c r="L565" s="1620">
        <v>1</v>
      </c>
      <c r="M565" s="1620"/>
      <c r="N565" s="1620" t="s">
        <v>149</v>
      </c>
      <c r="O565" s="1620"/>
      <c r="P565" s="1620" t="s">
        <v>149</v>
      </c>
      <c r="Q565" s="1620"/>
      <c r="R565" s="1620" t="s">
        <v>149</v>
      </c>
      <c r="S565" s="1620"/>
      <c r="T565" s="1620" t="s">
        <v>149</v>
      </c>
      <c r="U565" s="1620"/>
      <c r="V565" s="1620" t="s">
        <v>149</v>
      </c>
      <c r="W565" s="1620"/>
      <c r="X565" s="1620" t="s">
        <v>149</v>
      </c>
      <c r="Y565" s="1620"/>
      <c r="Z565" s="1620" t="s">
        <v>149</v>
      </c>
      <c r="AA565" s="1620"/>
      <c r="AB565" s="1620" t="s">
        <v>149</v>
      </c>
      <c r="AC565" s="1620"/>
      <c r="AD565" s="1620" t="s">
        <v>149</v>
      </c>
      <c r="AE565" s="1620"/>
    </row>
    <row r="566" spans="1:33" s="52" customFormat="1" ht="20.100000000000001" customHeight="1">
      <c r="A566" s="1621" t="s">
        <v>623</v>
      </c>
      <c r="B566" s="1062"/>
      <c r="C566" s="1062"/>
      <c r="D566" s="1062"/>
      <c r="E566" s="1062"/>
      <c r="F566" s="1062"/>
      <c r="G566" s="1063"/>
      <c r="H566" s="1620" t="s">
        <v>149</v>
      </c>
      <c r="I566" s="1620"/>
      <c r="J566" s="1620" t="s">
        <v>149</v>
      </c>
      <c r="K566" s="1620"/>
      <c r="L566" s="1620" t="s">
        <v>149</v>
      </c>
      <c r="M566" s="1620"/>
      <c r="N566" s="1620" t="s">
        <v>149</v>
      </c>
      <c r="O566" s="1620"/>
      <c r="P566" s="1620" t="s">
        <v>149</v>
      </c>
      <c r="Q566" s="1620"/>
      <c r="R566" s="1620" t="s">
        <v>149</v>
      </c>
      <c r="S566" s="1620"/>
      <c r="T566" s="1620" t="s">
        <v>149</v>
      </c>
      <c r="U566" s="1620"/>
      <c r="V566" s="1620" t="s">
        <v>149</v>
      </c>
      <c r="W566" s="1620"/>
      <c r="X566" s="1620" t="s">
        <v>149</v>
      </c>
      <c r="Y566" s="1620"/>
      <c r="Z566" s="1620" t="s">
        <v>149</v>
      </c>
      <c r="AA566" s="1620"/>
      <c r="AB566" s="1620" t="s">
        <v>149</v>
      </c>
      <c r="AC566" s="1620"/>
      <c r="AD566" s="1620" t="s">
        <v>149</v>
      </c>
      <c r="AE566" s="1620"/>
    </row>
    <row r="567" spans="1:33" s="52" customFormat="1" ht="20.100000000000001" customHeight="1">
      <c r="A567" s="1061"/>
      <c r="B567" s="1062"/>
      <c r="C567" s="1062"/>
      <c r="D567" s="1062"/>
      <c r="E567" s="1062"/>
      <c r="F567" s="1062"/>
      <c r="G567" s="1063"/>
      <c r="H567" s="1620" t="s">
        <v>149</v>
      </c>
      <c r="I567" s="1620"/>
      <c r="J567" s="1620" t="s">
        <v>149</v>
      </c>
      <c r="K567" s="1620"/>
      <c r="L567" s="1620" t="s">
        <v>149</v>
      </c>
      <c r="M567" s="1620"/>
      <c r="N567" s="1620" t="s">
        <v>149</v>
      </c>
      <c r="O567" s="1620"/>
      <c r="P567" s="1620" t="s">
        <v>149</v>
      </c>
      <c r="Q567" s="1620"/>
      <c r="R567" s="1620" t="s">
        <v>149</v>
      </c>
      <c r="S567" s="1620"/>
      <c r="T567" s="1620" t="s">
        <v>149</v>
      </c>
      <c r="U567" s="1620"/>
      <c r="V567" s="1620" t="s">
        <v>149</v>
      </c>
      <c r="W567" s="1620"/>
      <c r="X567" s="1620" t="s">
        <v>149</v>
      </c>
      <c r="Y567" s="1620"/>
      <c r="Z567" s="1620" t="s">
        <v>149</v>
      </c>
      <c r="AA567" s="1620"/>
      <c r="AB567" s="1620" t="s">
        <v>149</v>
      </c>
      <c r="AC567" s="1620"/>
      <c r="AD567" s="1620" t="s">
        <v>149</v>
      </c>
      <c r="AE567" s="1620"/>
    </row>
    <row r="568" spans="1:33" s="52" customFormat="1" ht="20.100000000000001" customHeight="1">
      <c r="A568" s="1061"/>
      <c r="B568" s="1062"/>
      <c r="C568" s="1062"/>
      <c r="D568" s="1062"/>
      <c r="E568" s="1062"/>
      <c r="F568" s="1062"/>
      <c r="G568" s="1063"/>
      <c r="H568" s="1620" t="s">
        <v>149</v>
      </c>
      <c r="I568" s="1620"/>
      <c r="J568" s="1620" t="s">
        <v>149</v>
      </c>
      <c r="K568" s="1620"/>
      <c r="L568" s="1620" t="s">
        <v>149</v>
      </c>
      <c r="M568" s="1620"/>
      <c r="N568" s="1620" t="s">
        <v>149</v>
      </c>
      <c r="O568" s="1620"/>
      <c r="P568" s="1620" t="s">
        <v>149</v>
      </c>
      <c r="Q568" s="1620"/>
      <c r="R568" s="1620" t="s">
        <v>149</v>
      </c>
      <c r="S568" s="1620"/>
      <c r="T568" s="1620" t="s">
        <v>149</v>
      </c>
      <c r="U568" s="1620"/>
      <c r="V568" s="1620" t="s">
        <v>149</v>
      </c>
      <c r="W568" s="1620"/>
      <c r="X568" s="1620" t="s">
        <v>149</v>
      </c>
      <c r="Y568" s="1620"/>
      <c r="Z568" s="1620" t="s">
        <v>149</v>
      </c>
      <c r="AA568" s="1620"/>
      <c r="AB568" s="1620" t="s">
        <v>149</v>
      </c>
      <c r="AC568" s="1620"/>
      <c r="AD568" s="1620" t="s">
        <v>149</v>
      </c>
      <c r="AE568" s="1620"/>
    </row>
    <row r="569" spans="1:33" s="52" customFormat="1" ht="20.100000000000001" customHeight="1">
      <c r="A569" s="1061"/>
      <c r="B569" s="1062"/>
      <c r="C569" s="1062"/>
      <c r="D569" s="1062"/>
      <c r="E569" s="1062"/>
      <c r="F569" s="1062"/>
      <c r="G569" s="1063"/>
      <c r="H569" s="1620" t="s">
        <v>149</v>
      </c>
      <c r="I569" s="1620"/>
      <c r="J569" s="1620" t="s">
        <v>149</v>
      </c>
      <c r="K569" s="1620"/>
      <c r="L569" s="1620" t="s">
        <v>149</v>
      </c>
      <c r="M569" s="1620"/>
      <c r="N569" s="1620" t="s">
        <v>149</v>
      </c>
      <c r="O569" s="1620"/>
      <c r="P569" s="1620" t="s">
        <v>149</v>
      </c>
      <c r="Q569" s="1620"/>
      <c r="R569" s="1620" t="s">
        <v>149</v>
      </c>
      <c r="S569" s="1620"/>
      <c r="T569" s="1620" t="s">
        <v>149</v>
      </c>
      <c r="U569" s="1620"/>
      <c r="V569" s="1620" t="s">
        <v>149</v>
      </c>
      <c r="W569" s="1620"/>
      <c r="X569" s="1620" t="s">
        <v>149</v>
      </c>
      <c r="Y569" s="1620"/>
      <c r="Z569" s="1620" t="s">
        <v>149</v>
      </c>
      <c r="AA569" s="1620"/>
      <c r="AB569" s="1620" t="s">
        <v>149</v>
      </c>
      <c r="AC569" s="1620"/>
      <c r="AD569" s="1620" t="s">
        <v>149</v>
      </c>
      <c r="AE569" s="1620"/>
    </row>
    <row r="570" spans="1:33" s="52" customFormat="1" ht="20.100000000000001" customHeight="1">
      <c r="A570" s="1061"/>
      <c r="B570" s="1062"/>
      <c r="C570" s="1062"/>
      <c r="D570" s="1062"/>
      <c r="E570" s="1062"/>
      <c r="F570" s="1062"/>
      <c r="G570" s="1063"/>
      <c r="H570" s="1620" t="s">
        <v>149</v>
      </c>
      <c r="I570" s="1620"/>
      <c r="J570" s="1620" t="s">
        <v>149</v>
      </c>
      <c r="K570" s="1620"/>
      <c r="L570" s="1620" t="s">
        <v>149</v>
      </c>
      <c r="M570" s="1620"/>
      <c r="N570" s="1620" t="s">
        <v>149</v>
      </c>
      <c r="O570" s="1620"/>
      <c r="P570" s="1620" t="s">
        <v>149</v>
      </c>
      <c r="Q570" s="1620"/>
      <c r="R570" s="1620" t="s">
        <v>149</v>
      </c>
      <c r="S570" s="1620"/>
      <c r="T570" s="1620" t="s">
        <v>149</v>
      </c>
      <c r="U570" s="1620"/>
      <c r="V570" s="1620" t="s">
        <v>149</v>
      </c>
      <c r="W570" s="1620"/>
      <c r="X570" s="1620" t="s">
        <v>149</v>
      </c>
      <c r="Y570" s="1620"/>
      <c r="Z570" s="1620" t="s">
        <v>149</v>
      </c>
      <c r="AA570" s="1620"/>
      <c r="AB570" s="1620" t="s">
        <v>149</v>
      </c>
      <c r="AC570" s="1620"/>
      <c r="AD570" s="1620" t="s">
        <v>149</v>
      </c>
      <c r="AE570" s="1620"/>
    </row>
    <row r="571" spans="1:33" s="52" customFormat="1" ht="20.100000000000001" customHeight="1">
      <c r="A571" s="1061"/>
      <c r="B571" s="1062"/>
      <c r="C571" s="1062"/>
      <c r="D571" s="1062"/>
      <c r="E571" s="1062"/>
      <c r="F571" s="1062"/>
      <c r="G571" s="1063"/>
      <c r="H571" s="1620" t="s">
        <v>149</v>
      </c>
      <c r="I571" s="1620"/>
      <c r="J571" s="1620" t="s">
        <v>149</v>
      </c>
      <c r="K571" s="1620"/>
      <c r="L571" s="1620" t="s">
        <v>149</v>
      </c>
      <c r="M571" s="1620"/>
      <c r="N571" s="1620" t="s">
        <v>149</v>
      </c>
      <c r="O571" s="1620"/>
      <c r="P571" s="1620" t="s">
        <v>149</v>
      </c>
      <c r="Q571" s="1620"/>
      <c r="R571" s="1620" t="s">
        <v>149</v>
      </c>
      <c r="S571" s="1620"/>
      <c r="T571" s="1620" t="s">
        <v>149</v>
      </c>
      <c r="U571" s="1620"/>
      <c r="V571" s="1620" t="s">
        <v>149</v>
      </c>
      <c r="W571" s="1620"/>
      <c r="X571" s="1620" t="s">
        <v>149</v>
      </c>
      <c r="Y571" s="1620"/>
      <c r="Z571" s="1620" t="s">
        <v>149</v>
      </c>
      <c r="AA571" s="1620"/>
      <c r="AB571" s="1620" t="s">
        <v>149</v>
      </c>
      <c r="AC571" s="1620"/>
      <c r="AD571" s="1620" t="s">
        <v>149</v>
      </c>
      <c r="AE571" s="1620"/>
    </row>
    <row r="572" spans="1:33" s="52" customFormat="1" ht="20.100000000000001" customHeight="1">
      <c r="A572" s="1613" t="s">
        <v>678</v>
      </c>
      <c r="B572" s="1614"/>
      <c r="C572" s="1614"/>
      <c r="D572" s="1614"/>
      <c r="E572" s="1614"/>
      <c r="F572" s="1614"/>
      <c r="G572" s="1615"/>
      <c r="H572" s="1610">
        <f>SUM(H562:I571)</f>
        <v>0</v>
      </c>
      <c r="I572" s="1610"/>
      <c r="J572" s="1612" t="s">
        <v>443</v>
      </c>
      <c r="K572" s="1612"/>
      <c r="L572" s="1611" t="s">
        <v>443</v>
      </c>
      <c r="M572" s="1611"/>
      <c r="N572" s="1610">
        <f>SUM(N562:O571)</f>
        <v>0</v>
      </c>
      <c r="O572" s="1610"/>
      <c r="P572" s="1612" t="s">
        <v>443</v>
      </c>
      <c r="Q572" s="1612"/>
      <c r="R572" s="1611" t="s">
        <v>443</v>
      </c>
      <c r="S572" s="1611"/>
      <c r="T572" s="1610">
        <f>SUM(T562:U571)</f>
        <v>0</v>
      </c>
      <c r="U572" s="1610"/>
      <c r="V572" s="1612" t="s">
        <v>443</v>
      </c>
      <c r="W572" s="1612"/>
      <c r="X572" s="1611" t="s">
        <v>443</v>
      </c>
      <c r="Y572" s="1611"/>
      <c r="Z572" s="1610">
        <f>SUM(Z562:AA571)</f>
        <v>0</v>
      </c>
      <c r="AA572" s="1610"/>
      <c r="AB572" s="1612" t="s">
        <v>443</v>
      </c>
      <c r="AC572" s="1612"/>
      <c r="AD572" s="1611" t="s">
        <v>443</v>
      </c>
      <c r="AE572" s="1611"/>
    </row>
    <row r="573" spans="1:33" s="52" customFormat="1" ht="20.100000000000001" customHeight="1">
      <c r="A573" s="1617" t="s">
        <v>679</v>
      </c>
      <c r="B573" s="1618"/>
      <c r="C573" s="1618"/>
      <c r="D573" s="1618"/>
      <c r="E573" s="1618"/>
      <c r="F573" s="1618"/>
      <c r="G573" s="1619"/>
      <c r="H573" s="1611" t="s">
        <v>443</v>
      </c>
      <c r="I573" s="1611"/>
      <c r="J573" s="1389">
        <f>SUM(J562:K571)</f>
        <v>1</v>
      </c>
      <c r="K573" s="1389"/>
      <c r="L573" s="1611" t="s">
        <v>443</v>
      </c>
      <c r="M573" s="1611"/>
      <c r="N573" s="1611" t="s">
        <v>443</v>
      </c>
      <c r="O573" s="1611"/>
      <c r="P573" s="1389">
        <f>SUM(P562:Q571)</f>
        <v>0</v>
      </c>
      <c r="Q573" s="1389"/>
      <c r="R573" s="1611" t="s">
        <v>443</v>
      </c>
      <c r="S573" s="1611"/>
      <c r="T573" s="1611" t="s">
        <v>443</v>
      </c>
      <c r="U573" s="1611"/>
      <c r="V573" s="1389">
        <f>SUM(V562:W571)</f>
        <v>0</v>
      </c>
      <c r="W573" s="1389"/>
      <c r="X573" s="1611" t="s">
        <v>443</v>
      </c>
      <c r="Y573" s="1611"/>
      <c r="Z573" s="1611" t="s">
        <v>443</v>
      </c>
      <c r="AA573" s="1611"/>
      <c r="AB573" s="1389">
        <f>SUM(AB562:AC571)</f>
        <v>0</v>
      </c>
      <c r="AC573" s="1389"/>
      <c r="AD573" s="1611" t="s">
        <v>443</v>
      </c>
      <c r="AE573" s="1611"/>
    </row>
    <row r="574" spans="1:33" s="52" customFormat="1" ht="20.100000000000001" customHeight="1">
      <c r="A574" s="1613" t="s">
        <v>680</v>
      </c>
      <c r="B574" s="1614"/>
      <c r="C574" s="1614"/>
      <c r="D574" s="1614"/>
      <c r="E574" s="1614"/>
      <c r="F574" s="1614"/>
      <c r="G574" s="1615"/>
      <c r="H574" s="1611" t="s">
        <v>443</v>
      </c>
      <c r="I574" s="1611"/>
      <c r="J574" s="1612" t="s">
        <v>443</v>
      </c>
      <c r="K574" s="1612"/>
      <c r="L574" s="1610">
        <f>SUM(L562:M571)</f>
        <v>1</v>
      </c>
      <c r="M574" s="1610"/>
      <c r="N574" s="1611" t="s">
        <v>443</v>
      </c>
      <c r="O574" s="1611"/>
      <c r="P574" s="1612" t="s">
        <v>443</v>
      </c>
      <c r="Q574" s="1612"/>
      <c r="R574" s="1610">
        <f>SUM(R562:S571)</f>
        <v>0</v>
      </c>
      <c r="S574" s="1610"/>
      <c r="T574" s="1611" t="s">
        <v>443</v>
      </c>
      <c r="U574" s="1611"/>
      <c r="V574" s="1612" t="s">
        <v>443</v>
      </c>
      <c r="W574" s="1612"/>
      <c r="X574" s="1610">
        <f>SUM(X562:Y571)</f>
        <v>0</v>
      </c>
      <c r="Y574" s="1610"/>
      <c r="Z574" s="1611" t="s">
        <v>443</v>
      </c>
      <c r="AA574" s="1611"/>
      <c r="AB574" s="1612" t="s">
        <v>443</v>
      </c>
      <c r="AC574" s="1612"/>
      <c r="AD574" s="1610">
        <f>SUM(AD562:AE571)</f>
        <v>0</v>
      </c>
      <c r="AE574" s="1610"/>
    </row>
    <row r="575" spans="1:33" s="52" customFormat="1" ht="20.100000000000001" customHeight="1">
      <c r="A575" s="1613" t="s">
        <v>681</v>
      </c>
      <c r="B575" s="1614"/>
      <c r="C575" s="1614"/>
      <c r="D575" s="1614"/>
      <c r="E575" s="1614"/>
      <c r="F575" s="1614"/>
      <c r="G575" s="1615"/>
      <c r="H575" s="1616">
        <v>44568</v>
      </c>
      <c r="I575" s="1616"/>
      <c r="J575" s="1616"/>
      <c r="K575" s="1616"/>
      <c r="L575" s="1616"/>
      <c r="M575" s="1616"/>
      <c r="N575" s="1616"/>
      <c r="O575" s="1616"/>
      <c r="P575" s="1616"/>
      <c r="Q575" s="1616"/>
      <c r="R575" s="1616"/>
      <c r="S575" s="1616"/>
      <c r="T575" s="1616"/>
      <c r="U575" s="1616"/>
      <c r="V575" s="1616"/>
      <c r="W575" s="1616"/>
      <c r="X575" s="1616"/>
      <c r="Y575" s="1616"/>
      <c r="Z575" s="1616"/>
      <c r="AA575" s="1616"/>
      <c r="AB575" s="1616"/>
      <c r="AC575" s="1616"/>
      <c r="AD575" s="1616"/>
      <c r="AE575" s="1616"/>
      <c r="AG575" s="187" t="s">
        <v>683</v>
      </c>
    </row>
    <row r="576" spans="1:33" s="52" customFormat="1" ht="20.100000000000001" customHeight="1">
      <c r="A576" s="1602" t="s">
        <v>682</v>
      </c>
      <c r="B576" s="1603"/>
      <c r="C576" s="1603"/>
      <c r="D576" s="1603"/>
      <c r="E576" s="1603"/>
      <c r="F576" s="1603"/>
      <c r="G576" s="1604"/>
      <c r="H576" s="1608" t="s">
        <v>463</v>
      </c>
      <c r="I576" s="1609"/>
      <c r="J576" s="1609"/>
      <c r="K576" s="1609"/>
      <c r="L576" s="1609"/>
      <c r="M576" s="1609"/>
      <c r="N576" s="1609"/>
      <c r="O576" s="1609"/>
      <c r="P576" s="1609"/>
      <c r="Q576" s="1609"/>
      <c r="R576" s="1609"/>
      <c r="S576" s="1609"/>
      <c r="T576" s="1609"/>
      <c r="U576" s="1609"/>
      <c r="V576" s="1609"/>
      <c r="W576" s="1609"/>
      <c r="X576" s="1609"/>
      <c r="Y576" s="1609"/>
      <c r="Z576" s="1609"/>
      <c r="AA576" s="1609"/>
      <c r="AB576" s="1609"/>
      <c r="AC576" s="1609"/>
      <c r="AD576" s="1609"/>
      <c r="AE576" s="1609"/>
    </row>
    <row r="577" spans="1:33" s="52" customFormat="1" ht="20.100000000000001" customHeight="1">
      <c r="A577" s="1605"/>
      <c r="B577" s="1606"/>
      <c r="C577" s="1606"/>
      <c r="D577" s="1606"/>
      <c r="E577" s="1606"/>
      <c r="F577" s="1606"/>
      <c r="G577" s="1607"/>
      <c r="H577" s="1609"/>
      <c r="I577" s="1609"/>
      <c r="J577" s="1609"/>
      <c r="K577" s="1609"/>
      <c r="L577" s="1609"/>
      <c r="M577" s="1609"/>
      <c r="N577" s="1609"/>
      <c r="O577" s="1609"/>
      <c r="P577" s="1609"/>
      <c r="Q577" s="1609"/>
      <c r="R577" s="1609"/>
      <c r="S577" s="1609"/>
      <c r="T577" s="1609"/>
      <c r="U577" s="1609"/>
      <c r="V577" s="1609"/>
      <c r="W577" s="1609"/>
      <c r="X577" s="1609"/>
      <c r="Y577" s="1609"/>
      <c r="Z577" s="1609"/>
      <c r="AA577" s="1609"/>
      <c r="AB577" s="1609"/>
      <c r="AC577" s="1609"/>
      <c r="AD577" s="1609"/>
      <c r="AE577" s="1609"/>
    </row>
    <row r="578" spans="1:33" s="56" customFormat="1" ht="20.65" customHeight="1"/>
    <row r="579" spans="1:33" s="56" customFormat="1" ht="20.65" customHeight="1">
      <c r="A579" s="1229" t="s">
        <v>684</v>
      </c>
      <c r="B579" s="1229"/>
      <c r="C579" s="1229"/>
      <c r="D579" s="1229"/>
      <c r="E579" s="1229"/>
      <c r="F579" s="1229"/>
      <c r="G579" s="1229"/>
      <c r="H579" s="1229"/>
      <c r="I579" s="1229"/>
      <c r="J579" s="1229"/>
      <c r="K579" s="1229"/>
      <c r="L579" s="1229"/>
      <c r="M579" s="1229"/>
      <c r="N579" s="1229"/>
      <c r="O579" s="1229"/>
      <c r="P579" s="1229"/>
      <c r="Q579" s="1229"/>
      <c r="R579" s="1229"/>
      <c r="S579" s="1229"/>
      <c r="T579" s="1229"/>
      <c r="U579" s="1229"/>
      <c r="V579" s="1229"/>
      <c r="W579" s="1229"/>
      <c r="X579" s="1229"/>
      <c r="Y579" s="1229"/>
      <c r="Z579" s="1229"/>
      <c r="AA579" s="1229"/>
      <c r="AB579" s="1229"/>
      <c r="AC579" s="1229"/>
      <c r="AD579" s="1229"/>
      <c r="AE579" s="1229"/>
    </row>
    <row r="580" spans="1:33" s="57" customFormat="1" ht="20.65" customHeight="1">
      <c r="A580" s="1229"/>
      <c r="B580" s="1229"/>
      <c r="C580" s="1229"/>
      <c r="D580" s="1229"/>
      <c r="E580" s="1229"/>
      <c r="F580" s="1229"/>
      <c r="G580" s="1229"/>
      <c r="H580" s="1229"/>
      <c r="I580" s="1229"/>
      <c r="J580" s="1229"/>
      <c r="K580" s="1229"/>
      <c r="L580" s="1229"/>
      <c r="M580" s="1229"/>
      <c r="N580" s="1229"/>
      <c r="O580" s="1229"/>
      <c r="P580" s="1229"/>
      <c r="Q580" s="1229"/>
      <c r="R580" s="1229"/>
      <c r="S580" s="1229"/>
      <c r="T580" s="1229"/>
      <c r="U580" s="1229"/>
      <c r="V580" s="1229"/>
      <c r="W580" s="1229"/>
      <c r="X580" s="1229"/>
      <c r="Y580" s="1229"/>
      <c r="Z580" s="1229"/>
      <c r="AA580" s="1229"/>
      <c r="AB580" s="1229"/>
      <c r="AC580" s="1229"/>
      <c r="AD580" s="1229"/>
      <c r="AE580" s="1229"/>
    </row>
    <row r="581" spans="1:33" s="189" customFormat="1" ht="20.65" customHeight="1"/>
    <row r="582" spans="1:33" s="58" customFormat="1" ht="20.65" customHeight="1">
      <c r="B582" s="58" t="s">
        <v>428</v>
      </c>
      <c r="G582" s="58" t="s">
        <v>115</v>
      </c>
      <c r="H582" s="1218">
        <f>+H85</f>
        <v>0</v>
      </c>
      <c r="I582" s="1218"/>
      <c r="J582" s="1218"/>
      <c r="K582" s="1218"/>
      <c r="L582" s="1218"/>
      <c r="M582" s="1218"/>
      <c r="N582" s="1218"/>
      <c r="O582" s="1218"/>
      <c r="P582" s="1218"/>
      <c r="Q582" s="1218"/>
      <c r="R582" s="1218"/>
      <c r="S582" s="1218"/>
      <c r="T582" s="1218"/>
      <c r="U582" s="1218"/>
      <c r="V582" s="1218"/>
      <c r="W582" s="1218"/>
      <c r="X582" s="1218"/>
      <c r="Y582" s="1218"/>
      <c r="Z582" s="1218"/>
      <c r="AA582" s="1218"/>
      <c r="AB582" s="216"/>
      <c r="AC582" s="216"/>
      <c r="AD582" s="216"/>
      <c r="AE582" s="216"/>
      <c r="AG582" s="187" t="s">
        <v>687</v>
      </c>
    </row>
    <row r="583" spans="1:33" s="58" customFormat="1" ht="20.65" customHeight="1">
      <c r="D583" s="99"/>
      <c r="E583" s="99"/>
      <c r="F583" s="99"/>
      <c r="G583" s="99"/>
      <c r="H583" s="99"/>
      <c r="I583" s="99"/>
      <c r="AG583" s="187" t="s">
        <v>688</v>
      </c>
    </row>
    <row r="584" spans="1:33" s="62" customFormat="1" ht="20.65" customHeight="1">
      <c r="A584" s="1219" t="s">
        <v>415</v>
      </c>
      <c r="B584" s="380"/>
      <c r="C584" s="380"/>
      <c r="D584" s="380"/>
      <c r="E584" s="380"/>
      <c r="F584" s="1220" t="s">
        <v>295</v>
      </c>
      <c r="G584" s="1221"/>
      <c r="H584" s="1221"/>
      <c r="I584" s="1221"/>
      <c r="J584" s="1221"/>
      <c r="K584" s="1222"/>
      <c r="L584" s="1220" t="s">
        <v>296</v>
      </c>
      <c r="M584" s="1221"/>
      <c r="N584" s="1221"/>
      <c r="O584" s="1221"/>
      <c r="P584" s="1222"/>
      <c r="Q584" s="1220" t="s">
        <v>746</v>
      </c>
      <c r="R584" s="1221"/>
      <c r="S584" s="1221"/>
      <c r="T584" s="1221"/>
      <c r="U584" s="1222"/>
      <c r="V584" s="1223" t="s">
        <v>444</v>
      </c>
      <c r="W584" s="1224"/>
      <c r="X584" s="1224"/>
      <c r="Y584" s="1224"/>
      <c r="Z584" s="1225"/>
      <c r="AA584" s="1599" t="s">
        <v>462</v>
      </c>
      <c r="AB584" s="1600"/>
      <c r="AC584" s="1600"/>
      <c r="AD584" s="1600"/>
      <c r="AE584" s="1601"/>
      <c r="AG584" s="187" t="s">
        <v>689</v>
      </c>
    </row>
    <row r="585" spans="1:33" s="62" customFormat="1" ht="20.65" customHeight="1">
      <c r="A585" s="1182" t="s">
        <v>445</v>
      </c>
      <c r="B585" s="1183"/>
      <c r="C585" s="1183"/>
      <c r="D585" s="1183"/>
      <c r="E585" s="1183"/>
      <c r="F585" s="1184">
        <v>44562</v>
      </c>
      <c r="G585" s="1184"/>
      <c r="H585" s="1184"/>
      <c r="I585" s="1184"/>
      <c r="J585" s="1184"/>
      <c r="K585" s="1184"/>
      <c r="L585" s="1184"/>
      <c r="M585" s="1184"/>
      <c r="N585" s="1184"/>
      <c r="O585" s="1184"/>
      <c r="P585" s="1184"/>
      <c r="Q585" s="1183" t="s">
        <v>446</v>
      </c>
      <c r="R585" s="1183"/>
      <c r="S585" s="1183"/>
      <c r="T585" s="1183"/>
      <c r="U585" s="1183"/>
      <c r="V585" s="1184">
        <v>44563</v>
      </c>
      <c r="W585" s="1184"/>
      <c r="X585" s="1184"/>
      <c r="Y585" s="1184"/>
      <c r="Z585" s="1184"/>
      <c r="AA585" s="1184"/>
      <c r="AB585" s="1184"/>
      <c r="AC585" s="1184"/>
      <c r="AD585" s="1184"/>
      <c r="AE585" s="1184"/>
      <c r="AG585" s="187" t="s">
        <v>690</v>
      </c>
    </row>
    <row r="586" spans="1:33" s="62" customFormat="1" ht="20.65" customHeight="1">
      <c r="A586" s="1185" t="s">
        <v>686</v>
      </c>
      <c r="B586" s="1186"/>
      <c r="C586" s="1186"/>
      <c r="D586" s="1186"/>
      <c r="E586" s="1186"/>
      <c r="F586" s="1186"/>
      <c r="G586" s="1186"/>
      <c r="H586" s="1186"/>
      <c r="I586" s="1186"/>
      <c r="J586" s="1186"/>
      <c r="K586" s="1186"/>
      <c r="L586" s="1186"/>
      <c r="M586" s="1186"/>
      <c r="N586" s="1186"/>
      <c r="O586" s="1186"/>
      <c r="P586" s="1186"/>
      <c r="Q586" s="1186"/>
      <c r="R586" s="1186"/>
      <c r="S586" s="1186"/>
      <c r="T586" s="1186"/>
      <c r="U586" s="1186"/>
      <c r="V586" s="1186"/>
      <c r="W586" s="1186"/>
      <c r="X586" s="1186"/>
      <c r="Y586" s="1186"/>
      <c r="Z586" s="1186"/>
      <c r="AA586" s="1186"/>
      <c r="AB586" s="1186"/>
      <c r="AC586" s="1186"/>
      <c r="AD586" s="1186"/>
      <c r="AE586" s="1186"/>
    </row>
    <row r="587" spans="1:33" s="62" customFormat="1" ht="20.65" customHeight="1">
      <c r="A587" s="1187"/>
      <c r="B587" s="1188"/>
      <c r="C587" s="1188"/>
      <c r="D587" s="1188"/>
      <c r="E587" s="1188"/>
      <c r="F587" s="1188"/>
      <c r="G587" s="1188"/>
      <c r="H587" s="1188"/>
      <c r="I587" s="1188"/>
      <c r="J587" s="1188"/>
      <c r="K587" s="1188"/>
      <c r="L587" s="1188"/>
      <c r="M587" s="1188"/>
      <c r="N587" s="1188"/>
      <c r="O587" s="1188"/>
      <c r="P587" s="1188"/>
      <c r="Q587" s="1188"/>
      <c r="R587" s="1188"/>
      <c r="S587" s="1188"/>
      <c r="T587" s="1188"/>
      <c r="U587" s="1188"/>
      <c r="V587" s="1188"/>
      <c r="W587" s="1188"/>
      <c r="X587" s="1188"/>
      <c r="Y587" s="1188"/>
      <c r="Z587" s="1188"/>
      <c r="AA587" s="1188"/>
      <c r="AB587" s="1188"/>
      <c r="AC587" s="1188"/>
      <c r="AD587" s="1188"/>
      <c r="AE587" s="1188"/>
    </row>
    <row r="588" spans="1:33" s="190" customFormat="1" ht="20.65" customHeight="1">
      <c r="A588" s="1114" t="s">
        <v>447</v>
      </c>
      <c r="B588" s="1114"/>
      <c r="C588" s="1114"/>
      <c r="D588" s="1114"/>
      <c r="E588" s="1114"/>
      <c r="F588" s="1114"/>
      <c r="G588" s="1178" t="s">
        <v>448</v>
      </c>
      <c r="H588" s="1114"/>
      <c r="I588" s="1114"/>
      <c r="J588" s="1114"/>
      <c r="K588" s="1114"/>
      <c r="L588" s="1178" t="s">
        <v>449</v>
      </c>
      <c r="M588" s="1114"/>
      <c r="N588" s="1114"/>
      <c r="O588" s="1114"/>
      <c r="P588" s="1114"/>
      <c r="Q588" s="1114" t="s">
        <v>447</v>
      </c>
      <c r="R588" s="1114"/>
      <c r="S588" s="1114"/>
      <c r="T588" s="1114"/>
      <c r="U588" s="1114"/>
      <c r="V588" s="1114"/>
      <c r="W588" s="1178" t="s">
        <v>448</v>
      </c>
      <c r="X588" s="1114"/>
      <c r="Y588" s="1114"/>
      <c r="Z588" s="1114"/>
      <c r="AA588" s="1114"/>
      <c r="AB588" s="1179" t="s">
        <v>449</v>
      </c>
      <c r="AC588" s="1180"/>
      <c r="AD588" s="1180"/>
      <c r="AE588" s="1181"/>
    </row>
    <row r="589" spans="1:33" s="190" customFormat="1" ht="30" customHeight="1">
      <c r="A589" s="1169"/>
      <c r="B589" s="1169"/>
      <c r="C589" s="1169"/>
      <c r="D589" s="1169"/>
      <c r="E589" s="1169"/>
      <c r="F589" s="1169"/>
      <c r="G589" s="1170" t="s">
        <v>310</v>
      </c>
      <c r="H589" s="1170"/>
      <c r="I589" s="1170"/>
      <c r="J589" s="1170"/>
      <c r="K589" s="1170"/>
      <c r="L589" s="1170" t="s">
        <v>310</v>
      </c>
      <c r="M589" s="1170"/>
      <c r="N589" s="1170"/>
      <c r="O589" s="1170"/>
      <c r="P589" s="1170"/>
      <c r="Q589" s="1169"/>
      <c r="R589" s="1169"/>
      <c r="S589" s="1169"/>
      <c r="T589" s="1169"/>
      <c r="U589" s="1169"/>
      <c r="V589" s="1169"/>
      <c r="W589" s="1170" t="s">
        <v>310</v>
      </c>
      <c r="X589" s="1170"/>
      <c r="Y589" s="1170"/>
      <c r="Z589" s="1170"/>
      <c r="AA589" s="1170"/>
      <c r="AB589" s="1171" t="s">
        <v>310</v>
      </c>
      <c r="AC589" s="991"/>
      <c r="AD589" s="991"/>
      <c r="AE589" s="992"/>
    </row>
    <row r="590" spans="1:33" s="190" customFormat="1" ht="30" customHeight="1">
      <c r="A590" s="1169"/>
      <c r="B590" s="1169"/>
      <c r="C590" s="1169"/>
      <c r="D590" s="1169"/>
      <c r="E590" s="1169"/>
      <c r="F590" s="1169"/>
      <c r="G590" s="1170" t="s">
        <v>310</v>
      </c>
      <c r="H590" s="1170"/>
      <c r="I590" s="1170"/>
      <c r="J590" s="1170"/>
      <c r="K590" s="1170"/>
      <c r="L590" s="1170" t="s">
        <v>310</v>
      </c>
      <c r="M590" s="1170"/>
      <c r="N590" s="1170"/>
      <c r="O590" s="1170"/>
      <c r="P590" s="1170"/>
      <c r="Q590" s="1169"/>
      <c r="R590" s="1169"/>
      <c r="S590" s="1169"/>
      <c r="T590" s="1169"/>
      <c r="U590" s="1169"/>
      <c r="V590" s="1169"/>
      <c r="W590" s="1170" t="s">
        <v>310</v>
      </c>
      <c r="X590" s="1170"/>
      <c r="Y590" s="1170"/>
      <c r="Z590" s="1170"/>
      <c r="AA590" s="1170"/>
      <c r="AB590" s="1171" t="s">
        <v>310</v>
      </c>
      <c r="AC590" s="991"/>
      <c r="AD590" s="991"/>
      <c r="AE590" s="992"/>
    </row>
    <row r="591" spans="1:33" s="190" customFormat="1" ht="30" customHeight="1">
      <c r="A591" s="1169"/>
      <c r="B591" s="1169"/>
      <c r="C591" s="1169"/>
      <c r="D591" s="1169"/>
      <c r="E591" s="1169"/>
      <c r="F591" s="1169"/>
      <c r="G591" s="1170" t="s">
        <v>310</v>
      </c>
      <c r="H591" s="1170"/>
      <c r="I591" s="1170"/>
      <c r="J591" s="1170"/>
      <c r="K591" s="1170"/>
      <c r="L591" s="1170" t="s">
        <v>310</v>
      </c>
      <c r="M591" s="1170"/>
      <c r="N591" s="1170"/>
      <c r="O591" s="1170"/>
      <c r="P591" s="1170"/>
      <c r="Q591" s="1169"/>
      <c r="R591" s="1169"/>
      <c r="S591" s="1169"/>
      <c r="T591" s="1169"/>
      <c r="U591" s="1169"/>
      <c r="V591" s="1169"/>
      <c r="W591" s="1170" t="s">
        <v>310</v>
      </c>
      <c r="X591" s="1170"/>
      <c r="Y591" s="1170"/>
      <c r="Z591" s="1170"/>
      <c r="AA591" s="1170"/>
      <c r="AB591" s="1171" t="s">
        <v>310</v>
      </c>
      <c r="AC591" s="991"/>
      <c r="AD591" s="991"/>
      <c r="AE591" s="992"/>
    </row>
    <row r="592" spans="1:33" s="190" customFormat="1" ht="30" customHeight="1">
      <c r="A592" s="1169"/>
      <c r="B592" s="1169"/>
      <c r="C592" s="1169"/>
      <c r="D592" s="1169"/>
      <c r="E592" s="1169"/>
      <c r="F592" s="1169"/>
      <c r="G592" s="1170" t="s">
        <v>310</v>
      </c>
      <c r="H592" s="1170"/>
      <c r="I592" s="1170"/>
      <c r="J592" s="1170"/>
      <c r="K592" s="1170"/>
      <c r="L592" s="1170" t="s">
        <v>310</v>
      </c>
      <c r="M592" s="1170"/>
      <c r="N592" s="1170"/>
      <c r="O592" s="1170"/>
      <c r="P592" s="1170"/>
      <c r="Q592" s="1169"/>
      <c r="R592" s="1169"/>
      <c r="S592" s="1169"/>
      <c r="T592" s="1169"/>
      <c r="U592" s="1169"/>
      <c r="V592" s="1169"/>
      <c r="W592" s="1170" t="s">
        <v>310</v>
      </c>
      <c r="X592" s="1170"/>
      <c r="Y592" s="1170"/>
      <c r="Z592" s="1170"/>
      <c r="AA592" s="1170"/>
      <c r="AB592" s="1171" t="s">
        <v>310</v>
      </c>
      <c r="AC592" s="991"/>
      <c r="AD592" s="991"/>
      <c r="AE592" s="992"/>
    </row>
    <row r="593" spans="1:31" s="190" customFormat="1" ht="30" customHeight="1">
      <c r="A593" s="1169"/>
      <c r="B593" s="1169"/>
      <c r="C593" s="1169"/>
      <c r="D593" s="1169"/>
      <c r="E593" s="1169"/>
      <c r="F593" s="1169"/>
      <c r="G593" s="1170" t="s">
        <v>310</v>
      </c>
      <c r="H593" s="1170"/>
      <c r="I593" s="1170"/>
      <c r="J593" s="1170"/>
      <c r="K593" s="1170"/>
      <c r="L593" s="1170" t="s">
        <v>310</v>
      </c>
      <c r="M593" s="1170"/>
      <c r="N593" s="1170"/>
      <c r="O593" s="1170"/>
      <c r="P593" s="1170"/>
      <c r="Q593" s="1169"/>
      <c r="R593" s="1169"/>
      <c r="S593" s="1169"/>
      <c r="T593" s="1169"/>
      <c r="U593" s="1169"/>
      <c r="V593" s="1169"/>
      <c r="W593" s="1170" t="s">
        <v>310</v>
      </c>
      <c r="X593" s="1170"/>
      <c r="Y593" s="1170"/>
      <c r="Z593" s="1170"/>
      <c r="AA593" s="1170"/>
      <c r="AB593" s="1171" t="s">
        <v>310</v>
      </c>
      <c r="AC593" s="991"/>
      <c r="AD593" s="991"/>
      <c r="AE593" s="992"/>
    </row>
    <row r="594" spans="1:31" s="190" customFormat="1" ht="30" customHeight="1">
      <c r="A594" s="1169"/>
      <c r="B594" s="1169"/>
      <c r="C594" s="1169"/>
      <c r="D594" s="1169"/>
      <c r="E594" s="1169"/>
      <c r="F594" s="1169"/>
      <c r="G594" s="1170" t="s">
        <v>310</v>
      </c>
      <c r="H594" s="1170"/>
      <c r="I594" s="1170"/>
      <c r="J594" s="1170"/>
      <c r="K594" s="1170"/>
      <c r="L594" s="1170" t="s">
        <v>310</v>
      </c>
      <c r="M594" s="1170"/>
      <c r="N594" s="1170"/>
      <c r="O594" s="1170"/>
      <c r="P594" s="1170"/>
      <c r="Q594" s="1169"/>
      <c r="R594" s="1169"/>
      <c r="S594" s="1169"/>
      <c r="T594" s="1169"/>
      <c r="U594" s="1169"/>
      <c r="V594" s="1169"/>
      <c r="W594" s="1170" t="s">
        <v>310</v>
      </c>
      <c r="X594" s="1170"/>
      <c r="Y594" s="1170"/>
      <c r="Z594" s="1170"/>
      <c r="AA594" s="1170"/>
      <c r="AB594" s="1171" t="s">
        <v>310</v>
      </c>
      <c r="AC594" s="991"/>
      <c r="AD594" s="991"/>
      <c r="AE594" s="992"/>
    </row>
    <row r="595" spans="1:31" s="190" customFormat="1" ht="30" customHeight="1">
      <c r="A595" s="1169"/>
      <c r="B595" s="1169"/>
      <c r="C595" s="1169"/>
      <c r="D595" s="1169"/>
      <c r="E595" s="1169"/>
      <c r="F595" s="1169"/>
      <c r="G595" s="1170" t="s">
        <v>310</v>
      </c>
      <c r="H595" s="1170"/>
      <c r="I595" s="1170"/>
      <c r="J595" s="1170"/>
      <c r="K595" s="1170"/>
      <c r="L595" s="1170" t="s">
        <v>310</v>
      </c>
      <c r="M595" s="1170"/>
      <c r="N595" s="1170"/>
      <c r="O595" s="1170"/>
      <c r="P595" s="1170"/>
      <c r="Q595" s="1169"/>
      <c r="R595" s="1169"/>
      <c r="S595" s="1169"/>
      <c r="T595" s="1169"/>
      <c r="U595" s="1169"/>
      <c r="V595" s="1169"/>
      <c r="W595" s="1170" t="s">
        <v>310</v>
      </c>
      <c r="X595" s="1170"/>
      <c r="Y595" s="1170"/>
      <c r="Z595" s="1170"/>
      <c r="AA595" s="1170"/>
      <c r="AB595" s="1171" t="s">
        <v>310</v>
      </c>
      <c r="AC595" s="991"/>
      <c r="AD595" s="991"/>
      <c r="AE595" s="992"/>
    </row>
    <row r="596" spans="1:31" s="190" customFormat="1" ht="30" customHeight="1">
      <c r="A596" s="1169"/>
      <c r="B596" s="1169"/>
      <c r="C596" s="1169"/>
      <c r="D596" s="1169"/>
      <c r="E596" s="1169"/>
      <c r="F596" s="1169"/>
      <c r="G596" s="1170" t="s">
        <v>310</v>
      </c>
      <c r="H596" s="1170"/>
      <c r="I596" s="1170"/>
      <c r="J596" s="1170"/>
      <c r="K596" s="1170"/>
      <c r="L596" s="1170" t="s">
        <v>310</v>
      </c>
      <c r="M596" s="1170"/>
      <c r="N596" s="1170"/>
      <c r="O596" s="1170"/>
      <c r="P596" s="1170"/>
      <c r="Q596" s="1169"/>
      <c r="R596" s="1169"/>
      <c r="S596" s="1169"/>
      <c r="T596" s="1169"/>
      <c r="U596" s="1169"/>
      <c r="V596" s="1169"/>
      <c r="W596" s="1170" t="s">
        <v>310</v>
      </c>
      <c r="X596" s="1170"/>
      <c r="Y596" s="1170"/>
      <c r="Z596" s="1170"/>
      <c r="AA596" s="1170"/>
      <c r="AB596" s="1171" t="s">
        <v>310</v>
      </c>
      <c r="AC596" s="991"/>
      <c r="AD596" s="991"/>
      <c r="AE596" s="992"/>
    </row>
    <row r="597" spans="1:31" s="190" customFormat="1" ht="30" customHeight="1">
      <c r="A597" s="1169"/>
      <c r="B597" s="1169"/>
      <c r="C597" s="1169"/>
      <c r="D597" s="1169"/>
      <c r="E597" s="1169"/>
      <c r="F597" s="1169"/>
      <c r="G597" s="1170" t="s">
        <v>310</v>
      </c>
      <c r="H597" s="1170"/>
      <c r="I597" s="1170"/>
      <c r="J597" s="1170"/>
      <c r="K597" s="1170"/>
      <c r="L597" s="1170" t="s">
        <v>310</v>
      </c>
      <c r="M597" s="1170"/>
      <c r="N597" s="1170"/>
      <c r="O597" s="1170"/>
      <c r="P597" s="1170"/>
      <c r="Q597" s="1169"/>
      <c r="R597" s="1169"/>
      <c r="S597" s="1169"/>
      <c r="T597" s="1169"/>
      <c r="U597" s="1169"/>
      <c r="V597" s="1169"/>
      <c r="W597" s="1170" t="s">
        <v>310</v>
      </c>
      <c r="X597" s="1170"/>
      <c r="Y597" s="1170"/>
      <c r="Z597" s="1170"/>
      <c r="AA597" s="1170"/>
      <c r="AB597" s="1171" t="s">
        <v>310</v>
      </c>
      <c r="AC597" s="991"/>
      <c r="AD597" s="991"/>
      <c r="AE597" s="992"/>
    </row>
    <row r="598" spans="1:31" s="190" customFormat="1" ht="30" customHeight="1">
      <c r="A598" s="1169"/>
      <c r="B598" s="1169"/>
      <c r="C598" s="1169"/>
      <c r="D598" s="1169"/>
      <c r="E598" s="1169"/>
      <c r="F598" s="1169"/>
      <c r="G598" s="1170" t="s">
        <v>310</v>
      </c>
      <c r="H598" s="1170"/>
      <c r="I598" s="1170"/>
      <c r="J598" s="1170"/>
      <c r="K598" s="1170"/>
      <c r="L598" s="1170" t="s">
        <v>310</v>
      </c>
      <c r="M598" s="1170"/>
      <c r="N598" s="1170"/>
      <c r="O598" s="1170"/>
      <c r="P598" s="1170"/>
      <c r="Q598" s="1169"/>
      <c r="R598" s="1169"/>
      <c r="S598" s="1169"/>
      <c r="T598" s="1169"/>
      <c r="U598" s="1169"/>
      <c r="V598" s="1169"/>
      <c r="W598" s="1170" t="s">
        <v>310</v>
      </c>
      <c r="X598" s="1170"/>
      <c r="Y598" s="1170"/>
      <c r="Z598" s="1170"/>
      <c r="AA598" s="1170"/>
      <c r="AB598" s="1171" t="s">
        <v>310</v>
      </c>
      <c r="AC598" s="991"/>
      <c r="AD598" s="991"/>
      <c r="AE598" s="992"/>
    </row>
    <row r="599" spans="1:31" s="190" customFormat="1" ht="30" customHeight="1">
      <c r="A599" s="1169"/>
      <c r="B599" s="1169"/>
      <c r="C599" s="1169"/>
      <c r="D599" s="1169"/>
      <c r="E599" s="1169"/>
      <c r="F599" s="1169"/>
      <c r="G599" s="1170" t="s">
        <v>310</v>
      </c>
      <c r="H599" s="1170"/>
      <c r="I599" s="1170"/>
      <c r="J599" s="1170"/>
      <c r="K599" s="1170"/>
      <c r="L599" s="1170" t="s">
        <v>310</v>
      </c>
      <c r="M599" s="1170"/>
      <c r="N599" s="1170"/>
      <c r="O599" s="1170"/>
      <c r="P599" s="1170"/>
      <c r="Q599" s="1169"/>
      <c r="R599" s="1169"/>
      <c r="S599" s="1169"/>
      <c r="T599" s="1169"/>
      <c r="U599" s="1169"/>
      <c r="V599" s="1169"/>
      <c r="W599" s="1170" t="s">
        <v>310</v>
      </c>
      <c r="X599" s="1170"/>
      <c r="Y599" s="1170"/>
      <c r="Z599" s="1170"/>
      <c r="AA599" s="1170"/>
      <c r="AB599" s="1171" t="s">
        <v>310</v>
      </c>
      <c r="AC599" s="991"/>
      <c r="AD599" s="991"/>
      <c r="AE599" s="992"/>
    </row>
    <row r="600" spans="1:31" s="190" customFormat="1" ht="20.65" customHeight="1">
      <c r="A600" s="1172" t="s">
        <v>685</v>
      </c>
      <c r="B600" s="1173"/>
      <c r="C600" s="1173"/>
      <c r="D600" s="1173"/>
      <c r="E600" s="1173"/>
      <c r="F600" s="1173"/>
      <c r="G600" s="1173"/>
      <c r="H600" s="1173"/>
      <c r="I600" s="1173"/>
      <c r="J600" s="1173"/>
      <c r="K600" s="1173"/>
      <c r="L600" s="1173"/>
      <c r="M600" s="1173"/>
      <c r="N600" s="1173"/>
      <c r="O600" s="1173"/>
      <c r="P600" s="1173"/>
      <c r="Q600" s="1173"/>
      <c r="R600" s="1173"/>
      <c r="S600" s="1173"/>
      <c r="T600" s="1173"/>
      <c r="U600" s="1173"/>
      <c r="V600" s="1173"/>
      <c r="W600" s="1173"/>
      <c r="X600" s="1173"/>
      <c r="Y600" s="1173"/>
      <c r="Z600" s="1173"/>
      <c r="AA600" s="1173"/>
      <c r="AB600" s="1173"/>
      <c r="AC600" s="1173"/>
      <c r="AD600" s="1173"/>
      <c r="AE600" s="1174"/>
    </row>
    <row r="601" spans="1:31" s="190" customFormat="1" ht="20.65" customHeight="1">
      <c r="A601" s="1175"/>
      <c r="B601" s="1176"/>
      <c r="C601" s="1176"/>
      <c r="D601" s="1176"/>
      <c r="E601" s="1176"/>
      <c r="F601" s="1176"/>
      <c r="G601" s="1176"/>
      <c r="H601" s="1176"/>
      <c r="I601" s="1176"/>
      <c r="J601" s="1176"/>
      <c r="K601" s="1176"/>
      <c r="L601" s="1176"/>
      <c r="M601" s="1176"/>
      <c r="N601" s="1176"/>
      <c r="O601" s="1176"/>
      <c r="P601" s="1176"/>
      <c r="Q601" s="1176"/>
      <c r="R601" s="1176"/>
      <c r="S601" s="1176"/>
      <c r="T601" s="1176"/>
      <c r="U601" s="1176"/>
      <c r="V601" s="1176"/>
      <c r="W601" s="1176"/>
      <c r="X601" s="1176"/>
      <c r="Y601" s="1176"/>
      <c r="Z601" s="1176"/>
      <c r="AA601" s="1176"/>
      <c r="AB601" s="1176"/>
      <c r="AC601" s="1176"/>
      <c r="AD601" s="1176"/>
      <c r="AE601" s="1177"/>
    </row>
    <row r="602" spans="1:31" s="190" customFormat="1" ht="20.65" customHeight="1">
      <c r="A602" s="1114" t="s">
        <v>447</v>
      </c>
      <c r="B602" s="1114"/>
      <c r="C602" s="1114"/>
      <c r="D602" s="1114"/>
      <c r="E602" s="1114"/>
      <c r="F602" s="1114"/>
      <c r="G602" s="1178" t="s">
        <v>448</v>
      </c>
      <c r="H602" s="1114"/>
      <c r="I602" s="1114"/>
      <c r="J602" s="1114"/>
      <c r="K602" s="1114"/>
      <c r="L602" s="1178" t="s">
        <v>449</v>
      </c>
      <c r="M602" s="1114"/>
      <c r="N602" s="1114"/>
      <c r="O602" s="1114"/>
      <c r="P602" s="1114"/>
      <c r="Q602" s="1114" t="s">
        <v>447</v>
      </c>
      <c r="R602" s="1114"/>
      <c r="S602" s="1114"/>
      <c r="T602" s="1114"/>
      <c r="U602" s="1114"/>
      <c r="V602" s="1114"/>
      <c r="W602" s="1178" t="s">
        <v>448</v>
      </c>
      <c r="X602" s="1114"/>
      <c r="Y602" s="1114"/>
      <c r="Z602" s="1114"/>
      <c r="AA602" s="1114"/>
      <c r="AB602" s="1179" t="s">
        <v>449</v>
      </c>
      <c r="AC602" s="1180"/>
      <c r="AD602" s="1180"/>
      <c r="AE602" s="1181"/>
    </row>
    <row r="603" spans="1:31" s="190" customFormat="1" ht="30" customHeight="1">
      <c r="A603" s="1169"/>
      <c r="B603" s="1169"/>
      <c r="C603" s="1169"/>
      <c r="D603" s="1169"/>
      <c r="E603" s="1169"/>
      <c r="F603" s="1169"/>
      <c r="G603" s="1170" t="s">
        <v>310</v>
      </c>
      <c r="H603" s="1170"/>
      <c r="I603" s="1170"/>
      <c r="J603" s="1170"/>
      <c r="K603" s="1170"/>
      <c r="L603" s="1170" t="s">
        <v>310</v>
      </c>
      <c r="M603" s="1170"/>
      <c r="N603" s="1170"/>
      <c r="O603" s="1170"/>
      <c r="P603" s="1170"/>
      <c r="Q603" s="65"/>
      <c r="R603" s="65"/>
      <c r="S603" s="65"/>
      <c r="T603" s="65"/>
      <c r="U603" s="65"/>
      <c r="V603" s="65"/>
      <c r="W603" s="1170" t="s">
        <v>310</v>
      </c>
      <c r="X603" s="1170"/>
      <c r="Y603" s="1170"/>
      <c r="Z603" s="1170"/>
      <c r="AA603" s="1170"/>
      <c r="AB603" s="1171" t="s">
        <v>310</v>
      </c>
      <c r="AC603" s="991"/>
      <c r="AD603" s="991"/>
      <c r="AE603" s="992"/>
    </row>
    <row r="604" spans="1:31" s="190" customFormat="1" ht="30" customHeight="1">
      <c r="A604" s="1169"/>
      <c r="B604" s="1169"/>
      <c r="C604" s="1169"/>
      <c r="D604" s="1169"/>
      <c r="E604" s="1169"/>
      <c r="F604" s="1169"/>
      <c r="G604" s="1170" t="s">
        <v>310</v>
      </c>
      <c r="H604" s="1170"/>
      <c r="I604" s="1170"/>
      <c r="J604" s="1170"/>
      <c r="K604" s="1170"/>
      <c r="L604" s="1170" t="s">
        <v>310</v>
      </c>
      <c r="M604" s="1170"/>
      <c r="N604" s="1170"/>
      <c r="O604" s="1170"/>
      <c r="P604" s="1170"/>
      <c r="Q604" s="1169"/>
      <c r="R604" s="1169"/>
      <c r="S604" s="1169"/>
      <c r="T604" s="1169"/>
      <c r="U604" s="1169"/>
      <c r="V604" s="1169"/>
      <c r="W604" s="1170" t="s">
        <v>310</v>
      </c>
      <c r="X604" s="1170"/>
      <c r="Y604" s="1170"/>
      <c r="Z604" s="1170"/>
      <c r="AA604" s="1170"/>
      <c r="AB604" s="1171" t="s">
        <v>310</v>
      </c>
      <c r="AC604" s="991"/>
      <c r="AD604" s="991"/>
      <c r="AE604" s="992"/>
    </row>
    <row r="605" spans="1:31" s="190" customFormat="1" ht="30" customHeight="1">
      <c r="A605" s="1169"/>
      <c r="B605" s="1169"/>
      <c r="C605" s="1169"/>
      <c r="D605" s="1169"/>
      <c r="E605" s="1169"/>
      <c r="F605" s="1169"/>
      <c r="G605" s="1170" t="s">
        <v>310</v>
      </c>
      <c r="H605" s="1170"/>
      <c r="I605" s="1170"/>
      <c r="J605" s="1170"/>
      <c r="K605" s="1170"/>
      <c r="L605" s="1170" t="s">
        <v>310</v>
      </c>
      <c r="M605" s="1170"/>
      <c r="N605" s="1170"/>
      <c r="O605" s="1170"/>
      <c r="P605" s="1170"/>
      <c r="Q605" s="1169"/>
      <c r="R605" s="1169"/>
      <c r="S605" s="1169"/>
      <c r="T605" s="1169"/>
      <c r="U605" s="1169"/>
      <c r="V605" s="1169"/>
      <c r="W605" s="1170" t="s">
        <v>310</v>
      </c>
      <c r="X605" s="1170"/>
      <c r="Y605" s="1170"/>
      <c r="Z605" s="1170"/>
      <c r="AA605" s="1170"/>
      <c r="AB605" s="1171" t="s">
        <v>310</v>
      </c>
      <c r="AC605" s="991"/>
      <c r="AD605" s="991"/>
      <c r="AE605" s="992"/>
    </row>
    <row r="606" spans="1:31" s="190" customFormat="1" ht="30" customHeight="1">
      <c r="A606" s="1169"/>
      <c r="B606" s="1169"/>
      <c r="C606" s="1169"/>
      <c r="D606" s="1169"/>
      <c r="E606" s="1169"/>
      <c r="F606" s="1169"/>
      <c r="G606" s="1170" t="s">
        <v>310</v>
      </c>
      <c r="H606" s="1170"/>
      <c r="I606" s="1170"/>
      <c r="J606" s="1170"/>
      <c r="K606" s="1170"/>
      <c r="L606" s="1170" t="s">
        <v>310</v>
      </c>
      <c r="M606" s="1170"/>
      <c r="N606" s="1170"/>
      <c r="O606" s="1170"/>
      <c r="P606" s="1170"/>
      <c r="Q606" s="1169"/>
      <c r="R606" s="1169"/>
      <c r="S606" s="1169"/>
      <c r="T606" s="1169"/>
      <c r="U606" s="1169"/>
      <c r="V606" s="1169"/>
      <c r="W606" s="1170" t="s">
        <v>310</v>
      </c>
      <c r="X606" s="1170"/>
      <c r="Y606" s="1170"/>
      <c r="Z606" s="1170"/>
      <c r="AA606" s="1170"/>
      <c r="AB606" s="1171" t="s">
        <v>310</v>
      </c>
      <c r="AC606" s="991"/>
      <c r="AD606" s="991"/>
      <c r="AE606" s="992"/>
    </row>
    <row r="607" spans="1:31" s="52" customFormat="1" ht="19.350000000000001" customHeight="1">
      <c r="B607" s="53"/>
      <c r="AC607" s="54"/>
    </row>
    <row r="608" spans="1:31" ht="20.100000000000001" customHeight="1">
      <c r="A608" s="239"/>
      <c r="B608" s="239"/>
      <c r="C608" s="239"/>
      <c r="D608" s="239"/>
      <c r="E608" s="239"/>
      <c r="F608" s="239"/>
      <c r="G608" s="239"/>
      <c r="H608" s="239"/>
      <c r="I608" s="239"/>
      <c r="J608" s="239"/>
      <c r="K608" s="239"/>
      <c r="L608" s="239"/>
      <c r="M608" s="239"/>
      <c r="N608" s="239"/>
      <c r="O608" s="239"/>
      <c r="P608" s="239"/>
      <c r="Q608" s="239"/>
      <c r="R608" s="239"/>
      <c r="S608" s="239"/>
      <c r="T608" s="239"/>
      <c r="U608" s="239"/>
      <c r="V608" s="239"/>
      <c r="W608" s="239"/>
      <c r="X608" s="239"/>
      <c r="Y608" s="239"/>
      <c r="Z608" s="239"/>
      <c r="AA608" s="239"/>
      <c r="AB608" s="239"/>
      <c r="AC608" s="239"/>
      <c r="AD608" s="239"/>
      <c r="AE608" s="239"/>
    </row>
    <row r="610" spans="1:31" ht="19.350000000000001" customHeight="1">
      <c r="A610" s="1335" t="s">
        <v>691</v>
      </c>
      <c r="B610" s="1335"/>
      <c r="C610" s="1335"/>
      <c r="D610" s="1335"/>
      <c r="E610" s="1335"/>
      <c r="F610" s="1335"/>
      <c r="G610" s="1335"/>
      <c r="H610" s="1335"/>
      <c r="I610" s="1335"/>
      <c r="J610" s="1335"/>
      <c r="K610" s="1335"/>
      <c r="L610" s="1335"/>
      <c r="M610" s="1335"/>
      <c r="N610" s="1335"/>
      <c r="O610" s="1335"/>
      <c r="P610" s="1335"/>
      <c r="Q610" s="1335"/>
      <c r="R610" s="1335"/>
      <c r="S610" s="1335"/>
      <c r="T610" s="1335"/>
      <c r="U610" s="1335"/>
      <c r="V610" s="1335"/>
      <c r="W610" s="1335"/>
      <c r="X610" s="1335"/>
      <c r="Y610" s="1335"/>
      <c r="Z610" s="1335"/>
      <c r="AA610" s="1335"/>
      <c r="AB610" s="1335"/>
      <c r="AC610" s="1335"/>
      <c r="AD610" s="1335"/>
      <c r="AE610" s="1335"/>
    </row>
    <row r="611" spans="1:31" ht="19.350000000000001" customHeight="1">
      <c r="A611" s="1335"/>
      <c r="B611" s="1335"/>
      <c r="C611" s="1335"/>
      <c r="D611" s="1335"/>
      <c r="E611" s="1335"/>
      <c r="F611" s="1335"/>
      <c r="G611" s="1335"/>
      <c r="H611" s="1335"/>
      <c r="I611" s="1335"/>
      <c r="J611" s="1335"/>
      <c r="K611" s="1335"/>
      <c r="L611" s="1335"/>
      <c r="M611" s="1335"/>
      <c r="N611" s="1335"/>
      <c r="O611" s="1335"/>
      <c r="P611" s="1335"/>
      <c r="Q611" s="1335"/>
      <c r="R611" s="1335"/>
      <c r="S611" s="1335"/>
      <c r="T611" s="1335"/>
      <c r="U611" s="1335"/>
      <c r="V611" s="1335"/>
      <c r="W611" s="1335"/>
      <c r="X611" s="1335"/>
      <c r="Y611" s="1335"/>
      <c r="Z611" s="1335"/>
      <c r="AA611" s="1335"/>
      <c r="AB611" s="1335"/>
      <c r="AC611" s="1335"/>
      <c r="AD611" s="1335"/>
      <c r="AE611" s="1335"/>
    </row>
    <row r="613" spans="1:31" ht="20.100000000000001" customHeight="1">
      <c r="A613" s="59"/>
      <c r="B613" s="1565" t="s">
        <v>759</v>
      </c>
      <c r="C613" s="1565"/>
      <c r="D613" s="1565"/>
      <c r="E613" s="1565"/>
      <c r="F613" s="1565"/>
      <c r="G613" s="1565"/>
      <c r="H613" s="1565"/>
      <c r="I613" s="1565"/>
      <c r="J613" s="1565"/>
      <c r="K613" s="1565"/>
      <c r="L613" s="1565"/>
      <c r="M613" s="1565"/>
      <c r="N613" s="1565"/>
      <c r="O613" s="1565"/>
      <c r="P613" s="1565"/>
      <c r="Q613" s="1565"/>
      <c r="R613" s="1565"/>
      <c r="S613" s="1565"/>
      <c r="T613" s="1565"/>
      <c r="U613" s="1565"/>
      <c r="V613" s="1565"/>
      <c r="W613" s="1565"/>
      <c r="X613" s="1565"/>
      <c r="Y613" s="1565"/>
      <c r="Z613" s="1565"/>
      <c r="AA613" s="1565"/>
      <c r="AB613" s="1565"/>
      <c r="AC613" s="1565"/>
      <c r="AD613" s="1565"/>
    </row>
    <row r="614" spans="1:31" ht="20.100000000000001" customHeight="1">
      <c r="A614" s="214"/>
      <c r="B614" s="1566"/>
      <c r="C614" s="1566"/>
      <c r="D614" s="1566"/>
      <c r="E614" s="1566"/>
      <c r="F614" s="1566"/>
      <c r="G614" s="1566"/>
      <c r="H614" s="1566"/>
      <c r="I614" s="1566"/>
      <c r="J614" s="1566"/>
      <c r="K614" s="1566"/>
      <c r="L614" s="1566"/>
      <c r="M614" s="1566"/>
      <c r="N614" s="1566"/>
      <c r="O614" s="1566"/>
      <c r="P614" s="1566"/>
      <c r="Q614" s="1566"/>
      <c r="R614" s="1566"/>
      <c r="S614" s="1566"/>
      <c r="T614" s="1566"/>
      <c r="U614" s="1566"/>
      <c r="V614" s="1566"/>
      <c r="W614" s="1566"/>
      <c r="X614" s="1566"/>
      <c r="Y614" s="1566"/>
      <c r="Z614" s="1566"/>
      <c r="AA614" s="1566"/>
      <c r="AB614" s="1566"/>
      <c r="AC614" s="1566"/>
      <c r="AD614" s="1566"/>
      <c r="AE614" s="215"/>
    </row>
    <row r="615" spans="1:31" ht="20.100000000000001" customHeight="1">
      <c r="A615" s="240"/>
      <c r="B615" s="1567" t="s">
        <v>760</v>
      </c>
      <c r="C615" s="1568"/>
      <c r="D615" s="1568"/>
      <c r="E615" s="1568"/>
      <c r="F615" s="1568"/>
      <c r="G615" s="1568"/>
      <c r="H615" s="1568"/>
      <c r="I615" s="1568"/>
      <c r="J615" s="1568"/>
      <c r="K615" s="1568"/>
      <c r="L615" s="1568"/>
      <c r="M615" s="1568"/>
      <c r="N615" s="1568"/>
      <c r="O615" s="1568"/>
      <c r="P615" s="1568"/>
      <c r="Q615" s="1568"/>
      <c r="R615" s="1568"/>
      <c r="S615" s="1568"/>
      <c r="T615" s="1568"/>
      <c r="U615" s="1568"/>
      <c r="V615" s="1568"/>
      <c r="W615" s="1568"/>
      <c r="X615" s="1568"/>
      <c r="Y615" s="1568"/>
      <c r="Z615" s="1568"/>
      <c r="AA615" s="1568"/>
      <c r="AB615" s="1568"/>
      <c r="AC615" s="1568"/>
      <c r="AD615" s="1569"/>
      <c r="AE615" s="239"/>
    </row>
    <row r="616" spans="1:31" ht="20.100000000000001" customHeight="1">
      <c r="A616" s="239"/>
      <c r="B616" s="239"/>
      <c r="C616" s="239"/>
      <c r="D616" s="239"/>
      <c r="E616" s="239"/>
      <c r="F616" s="239"/>
      <c r="G616" s="239"/>
      <c r="H616" s="239"/>
      <c r="I616" s="239"/>
      <c r="J616" s="239"/>
      <c r="K616" s="239"/>
      <c r="L616" s="239"/>
      <c r="M616" s="239"/>
      <c r="N616" s="239"/>
      <c r="O616" s="239"/>
      <c r="P616" s="239"/>
      <c r="Q616" s="239"/>
      <c r="R616" s="239"/>
      <c r="S616" s="239"/>
      <c r="T616" s="239"/>
      <c r="U616" s="239"/>
      <c r="V616" s="239"/>
      <c r="W616" s="239"/>
      <c r="X616" s="239"/>
      <c r="Y616" s="239"/>
      <c r="Z616" s="239"/>
      <c r="AA616" s="239"/>
      <c r="AB616" s="239"/>
      <c r="AC616" s="239"/>
      <c r="AD616" s="239"/>
      <c r="AE616" s="239"/>
    </row>
    <row r="617" spans="1:31" ht="20.100000000000001" customHeight="1">
      <c r="B617" s="241"/>
      <c r="C617" s="241" t="s">
        <v>761</v>
      </c>
      <c r="D617" s="242"/>
      <c r="E617" s="242"/>
      <c r="F617" s="242"/>
      <c r="G617" s="242"/>
      <c r="H617" s="242"/>
      <c r="I617" s="242"/>
      <c r="J617" s="242"/>
      <c r="K617" s="242"/>
      <c r="L617" s="242"/>
      <c r="M617" s="242"/>
      <c r="N617" s="242"/>
      <c r="O617" s="242"/>
      <c r="P617" s="242"/>
      <c r="Q617" s="242"/>
      <c r="R617" s="242"/>
      <c r="S617" s="242"/>
      <c r="T617" s="242"/>
      <c r="U617" s="242"/>
      <c r="V617" s="242"/>
      <c r="W617" s="242"/>
      <c r="X617" s="242"/>
      <c r="Y617" s="242"/>
      <c r="Z617" s="242"/>
      <c r="AA617" s="242"/>
      <c r="AB617" s="242"/>
      <c r="AC617" s="242"/>
      <c r="AD617" s="242"/>
      <c r="AE617" s="242"/>
    </row>
    <row r="618" spans="1:31" ht="19.5" customHeight="1">
      <c r="C618" s="1564" t="s">
        <v>61</v>
      </c>
      <c r="D618" s="1564"/>
      <c r="E618" s="1564"/>
      <c r="F618" s="1564"/>
      <c r="G618" s="1564"/>
      <c r="H618" s="1564"/>
      <c r="I618" s="1564"/>
      <c r="J618" s="1564"/>
      <c r="K618" s="1564"/>
      <c r="L618" s="1564"/>
      <c r="M618" s="1564"/>
      <c r="N618" s="1564"/>
      <c r="O618" s="1564"/>
      <c r="P618" s="1564"/>
      <c r="Q618" s="1564" t="s">
        <v>61</v>
      </c>
      <c r="R618" s="1564"/>
      <c r="S618" s="1564"/>
      <c r="T618" s="1564"/>
      <c r="U618" s="1564"/>
      <c r="V618" s="1564"/>
      <c r="W618" s="1564"/>
      <c r="X618" s="1564"/>
      <c r="Y618" s="1564"/>
      <c r="Z618" s="1564"/>
      <c r="AA618" s="1564"/>
      <c r="AB618" s="1564"/>
      <c r="AC618" s="1564"/>
    </row>
    <row r="619" spans="1:31" ht="19.5" customHeight="1">
      <c r="C619" s="170"/>
      <c r="D619" s="170"/>
      <c r="E619" s="170"/>
      <c r="F619" s="170"/>
      <c r="G619" s="170"/>
      <c r="H619" s="170"/>
      <c r="I619" s="170"/>
      <c r="J619" s="170"/>
      <c r="K619" s="170"/>
      <c r="L619" s="170"/>
      <c r="M619" s="170"/>
      <c r="N619" s="170"/>
      <c r="O619" s="170"/>
      <c r="P619" s="170"/>
      <c r="Q619" s="170"/>
      <c r="R619" s="170"/>
      <c r="S619" s="170"/>
      <c r="T619" s="170"/>
      <c r="U619" s="170"/>
      <c r="V619" s="170"/>
      <c r="W619" s="170"/>
      <c r="X619" s="170"/>
      <c r="Y619" s="170"/>
      <c r="Z619" s="170"/>
      <c r="AA619" s="170"/>
    </row>
    <row r="620" spans="1:31" ht="19.5" customHeight="1">
      <c r="C620" s="170"/>
      <c r="D620" s="170"/>
      <c r="E620" s="170"/>
      <c r="F620" s="170"/>
      <c r="G620" s="170"/>
      <c r="H620" s="170"/>
      <c r="I620" s="170"/>
      <c r="J620" s="170"/>
      <c r="K620" s="170"/>
      <c r="L620" s="170"/>
      <c r="M620" s="170"/>
      <c r="N620" s="170"/>
      <c r="O620" s="170"/>
      <c r="P620" s="170"/>
      <c r="Q620" s="170"/>
      <c r="R620" s="170"/>
      <c r="S620" s="170"/>
      <c r="T620" s="170"/>
      <c r="U620" s="170"/>
      <c r="V620" s="170"/>
      <c r="W620" s="170"/>
      <c r="X620" s="170"/>
      <c r="Y620" s="170"/>
      <c r="Z620" s="1482" t="s">
        <v>61</v>
      </c>
      <c r="AA620" s="1564"/>
      <c r="AB620" s="1564"/>
      <c r="AC620" s="1564"/>
    </row>
    <row r="621" spans="1:31" ht="19.5" customHeight="1">
      <c r="C621" s="170"/>
      <c r="D621" s="170"/>
      <c r="E621" s="170"/>
      <c r="F621" s="170"/>
      <c r="G621" s="170"/>
      <c r="H621" s="170"/>
      <c r="I621" s="170"/>
      <c r="J621" s="170"/>
      <c r="K621" s="170"/>
      <c r="L621" s="170"/>
      <c r="M621" s="170"/>
      <c r="N621" s="170"/>
      <c r="O621" s="170"/>
      <c r="P621" s="170"/>
      <c r="Q621" s="170"/>
      <c r="R621" s="170"/>
      <c r="S621" s="170"/>
      <c r="T621" s="170"/>
      <c r="U621" s="170"/>
      <c r="V621" s="170"/>
      <c r="W621" s="170"/>
      <c r="X621" s="170"/>
      <c r="Y621" s="170"/>
      <c r="Z621" s="1564"/>
      <c r="AA621" s="1564"/>
      <c r="AB621" s="1564"/>
      <c r="AC621" s="1564"/>
    </row>
    <row r="622" spans="1:31" ht="19.5" customHeight="1">
      <c r="C622" s="170"/>
      <c r="D622" s="170"/>
      <c r="E622" s="170"/>
      <c r="F622" s="170"/>
      <c r="G622" s="170"/>
      <c r="H622" s="170"/>
      <c r="I622" s="170"/>
      <c r="J622" s="170"/>
      <c r="K622" s="170"/>
      <c r="L622" s="170"/>
      <c r="M622" s="170"/>
      <c r="N622" s="170"/>
      <c r="O622" s="170"/>
      <c r="P622" s="170"/>
      <c r="Q622" s="170"/>
      <c r="R622" s="170"/>
      <c r="S622" s="170"/>
      <c r="T622" s="170"/>
      <c r="U622" s="170"/>
      <c r="V622" s="170"/>
      <c r="W622" s="170"/>
      <c r="X622" s="170"/>
      <c r="Y622" s="170"/>
      <c r="Z622" s="1564"/>
      <c r="AA622" s="1564"/>
      <c r="AB622" s="1564"/>
      <c r="AC622" s="1564"/>
    </row>
    <row r="623" spans="1:31" ht="19.5" customHeight="1">
      <c r="C623" s="170"/>
      <c r="D623" s="170"/>
      <c r="E623" s="170"/>
      <c r="F623" s="170"/>
      <c r="G623" s="170"/>
      <c r="H623" s="170"/>
      <c r="I623" s="170"/>
      <c r="J623" s="170"/>
      <c r="K623" s="170"/>
      <c r="L623" s="170"/>
      <c r="M623" s="170"/>
      <c r="N623" s="170"/>
      <c r="O623" s="170"/>
      <c r="P623" s="170"/>
      <c r="Q623" s="170"/>
      <c r="R623" s="170"/>
      <c r="S623" s="170"/>
      <c r="T623" s="170"/>
      <c r="U623" s="170"/>
      <c r="V623" s="170"/>
      <c r="W623" s="170"/>
      <c r="X623" s="170"/>
      <c r="Y623" s="170"/>
      <c r="Z623" s="170"/>
    </row>
    <row r="624" spans="1:31" ht="19.5" customHeight="1">
      <c r="C624" s="170"/>
      <c r="D624" s="170"/>
      <c r="E624" s="170"/>
      <c r="F624" s="170"/>
      <c r="G624" s="170"/>
      <c r="H624" s="170"/>
      <c r="I624" s="170"/>
      <c r="J624" s="170"/>
      <c r="K624" s="170"/>
      <c r="L624" s="170"/>
      <c r="M624" s="170"/>
      <c r="N624" s="170"/>
      <c r="O624" s="170"/>
      <c r="P624" s="170"/>
      <c r="Q624" s="170"/>
      <c r="R624" s="170"/>
      <c r="S624" s="170"/>
      <c r="T624" s="170"/>
      <c r="U624" s="170"/>
      <c r="V624" s="170"/>
      <c r="W624" s="170"/>
      <c r="X624" s="170"/>
      <c r="Y624" s="170"/>
      <c r="Z624" s="1482" t="s">
        <v>61</v>
      </c>
      <c r="AA624" s="1482"/>
      <c r="AB624" s="1482"/>
      <c r="AC624" s="1482"/>
    </row>
    <row r="625" spans="1:31" ht="19.5" customHeight="1">
      <c r="C625" s="170"/>
      <c r="D625" s="170"/>
      <c r="E625" s="170"/>
      <c r="F625" s="170"/>
      <c r="G625" s="170"/>
      <c r="H625" s="170"/>
      <c r="I625" s="170"/>
      <c r="J625" s="170"/>
      <c r="K625" s="170"/>
      <c r="L625" s="170"/>
      <c r="M625" s="170"/>
      <c r="N625" s="170"/>
      <c r="O625" s="170"/>
      <c r="P625" s="170"/>
      <c r="Q625" s="170"/>
      <c r="R625" s="170"/>
      <c r="S625" s="170"/>
      <c r="T625" s="170"/>
      <c r="U625" s="170"/>
      <c r="V625" s="170"/>
      <c r="W625" s="170"/>
      <c r="X625" s="170"/>
      <c r="Y625" s="170"/>
      <c r="Z625" s="1482"/>
      <c r="AA625" s="1482"/>
      <c r="AB625" s="1482"/>
      <c r="AC625" s="1482"/>
    </row>
    <row r="626" spans="1:31" ht="19.5" customHeight="1">
      <c r="C626" s="170"/>
      <c r="D626" s="1482" t="s">
        <v>61</v>
      </c>
      <c r="E626" s="1482"/>
      <c r="F626" s="1482"/>
      <c r="G626" s="1482"/>
      <c r="H626" s="1482"/>
      <c r="I626" s="1482"/>
      <c r="J626" s="1482" t="s">
        <v>61</v>
      </c>
      <c r="K626" s="1564"/>
      <c r="L626" s="1564"/>
      <c r="M626" s="1564"/>
      <c r="N626" s="1564"/>
      <c r="O626" s="170"/>
      <c r="P626" s="170"/>
      <c r="Q626" s="170"/>
      <c r="R626" s="170"/>
      <c r="S626" s="170"/>
      <c r="T626" s="170"/>
      <c r="U626" s="170"/>
      <c r="V626" s="170"/>
      <c r="W626" s="170"/>
      <c r="X626" s="170"/>
      <c r="Y626" s="170"/>
      <c r="Z626" s="1482"/>
      <c r="AA626" s="1482"/>
      <c r="AB626" s="1482"/>
      <c r="AC626" s="1482"/>
    </row>
    <row r="627" spans="1:31" ht="19.5" customHeight="1">
      <c r="C627" s="170"/>
      <c r="D627" s="1482"/>
      <c r="E627" s="1482"/>
      <c r="F627" s="1482"/>
      <c r="G627" s="1482"/>
      <c r="H627" s="1482"/>
      <c r="I627" s="1482"/>
      <c r="J627" s="1564"/>
      <c r="K627" s="1564"/>
      <c r="L627" s="1564"/>
      <c r="M627" s="1564"/>
      <c r="N627" s="1564"/>
      <c r="O627" s="170"/>
      <c r="P627" s="170"/>
      <c r="Q627" s="170"/>
      <c r="R627" s="170"/>
      <c r="S627" s="170"/>
      <c r="T627" s="170"/>
      <c r="U627" s="170"/>
      <c r="V627" s="170"/>
      <c r="W627" s="170"/>
      <c r="X627" s="170"/>
      <c r="Y627" s="170"/>
      <c r="Z627" s="170"/>
    </row>
    <row r="628" spans="1:31" ht="20.100000000000001" customHeight="1">
      <c r="A628" s="239"/>
      <c r="B628" s="239"/>
      <c r="C628" s="239"/>
      <c r="D628" s="239"/>
      <c r="E628" s="239"/>
      <c r="F628" s="239"/>
      <c r="G628" s="239"/>
      <c r="H628" s="239"/>
      <c r="I628" s="239"/>
      <c r="J628" s="239"/>
      <c r="K628" s="239"/>
      <c r="L628" s="239"/>
      <c r="M628" s="239"/>
      <c r="N628" s="239"/>
      <c r="O628" s="239"/>
      <c r="P628" s="239"/>
      <c r="Q628" s="239"/>
      <c r="R628" s="239"/>
      <c r="S628" s="239"/>
      <c r="T628" s="239"/>
      <c r="U628" s="239"/>
      <c r="V628" s="239"/>
      <c r="W628" s="239"/>
      <c r="X628" s="239"/>
      <c r="Y628" s="239"/>
      <c r="Z628" s="239"/>
      <c r="AA628" s="239"/>
      <c r="AB628" s="239"/>
      <c r="AC628" s="239"/>
      <c r="AD628" s="239"/>
      <c r="AE628" s="239"/>
    </row>
    <row r="629" spans="1:31" ht="19.5" customHeight="1">
      <c r="C629" s="170"/>
      <c r="D629" s="243"/>
      <c r="E629" s="243"/>
      <c r="F629" s="243"/>
      <c r="G629" s="243"/>
      <c r="H629" s="243"/>
      <c r="I629" s="243"/>
      <c r="J629" s="171"/>
      <c r="K629" s="171"/>
      <c r="L629" s="171"/>
      <c r="M629" s="171"/>
      <c r="N629" s="171"/>
      <c r="O629" s="170"/>
      <c r="P629" s="170"/>
      <c r="Q629" s="170"/>
      <c r="R629" s="170"/>
      <c r="S629" s="170"/>
      <c r="T629" s="170"/>
      <c r="U629" s="170"/>
      <c r="V629" s="170"/>
      <c r="W629" s="170"/>
      <c r="X629" s="170"/>
      <c r="Y629" s="170"/>
      <c r="Z629" s="170"/>
    </row>
    <row r="630" spans="1:31" ht="19.5" customHeight="1">
      <c r="C630" s="170"/>
      <c r="D630" s="243"/>
      <c r="E630" s="243"/>
      <c r="F630" s="243"/>
      <c r="G630" s="243"/>
      <c r="H630" s="243"/>
      <c r="I630" s="243"/>
      <c r="J630" s="171"/>
      <c r="K630" s="171"/>
      <c r="L630" s="171"/>
      <c r="M630" s="171"/>
      <c r="N630" s="171"/>
      <c r="O630" s="170"/>
      <c r="P630" s="170"/>
      <c r="Q630" s="170"/>
      <c r="R630" s="170"/>
      <c r="S630" s="170"/>
      <c r="T630" s="170"/>
      <c r="U630" s="170"/>
      <c r="V630" s="170"/>
      <c r="W630" s="170"/>
      <c r="X630" s="170"/>
      <c r="Y630" s="170"/>
      <c r="Z630" s="170"/>
    </row>
    <row r="631" spans="1:31" ht="19.5" customHeight="1">
      <c r="C631" s="1588" t="s">
        <v>451</v>
      </c>
      <c r="D631" s="1589"/>
      <c r="E631" s="1589"/>
      <c r="F631" s="1589"/>
      <c r="G631" s="1589"/>
      <c r="H631" s="1589"/>
      <c r="I631" s="1589"/>
      <c r="J631" s="1589"/>
      <c r="K631" s="1590"/>
      <c r="L631" s="1588" t="s">
        <v>452</v>
      </c>
      <c r="M631" s="1589"/>
      <c r="N631" s="1589"/>
      <c r="O631" s="1589"/>
      <c r="P631" s="1589"/>
      <c r="Q631" s="1589"/>
      <c r="R631" s="1589"/>
      <c r="S631" s="1589"/>
      <c r="T631" s="1590"/>
      <c r="U631" s="1588" t="s">
        <v>762</v>
      </c>
      <c r="V631" s="1589"/>
      <c r="W631" s="1589"/>
      <c r="X631" s="1589"/>
      <c r="Y631" s="1589"/>
      <c r="Z631" s="1589"/>
      <c r="AA631" s="1589"/>
      <c r="AB631" s="1589"/>
      <c r="AC631" s="1590"/>
    </row>
    <row r="632" spans="1:31" ht="19.5" customHeight="1">
      <c r="C632" s="1591"/>
      <c r="D632" s="1592"/>
      <c r="E632" s="1592"/>
      <c r="F632" s="1592"/>
      <c r="G632" s="1592"/>
      <c r="H632" s="1592"/>
      <c r="I632" s="1592"/>
      <c r="J632" s="1592"/>
      <c r="K632" s="1593"/>
      <c r="L632" s="1591"/>
      <c r="M632" s="1592"/>
      <c r="N632" s="1592"/>
      <c r="O632" s="1592"/>
      <c r="P632" s="1592"/>
      <c r="Q632" s="1592"/>
      <c r="R632" s="1592"/>
      <c r="S632" s="1592"/>
      <c r="T632" s="1593"/>
      <c r="U632" s="1478" t="s">
        <v>450</v>
      </c>
      <c r="V632" s="1479"/>
      <c r="W632" s="1479"/>
      <c r="X632" s="1479"/>
      <c r="Y632" s="1479"/>
      <c r="Z632" s="1479"/>
      <c r="AA632" s="1479"/>
      <c r="AB632" s="1479"/>
      <c r="AC632" s="1480"/>
    </row>
    <row r="633" spans="1:31" ht="19.5" customHeight="1">
      <c r="C633" s="1594"/>
      <c r="D633" s="1564"/>
      <c r="E633" s="1564"/>
      <c r="F633" s="1564"/>
      <c r="G633" s="1564"/>
      <c r="H633" s="1564"/>
      <c r="I633" s="1564"/>
      <c r="J633" s="1564"/>
      <c r="K633" s="1595"/>
      <c r="L633" s="1594"/>
      <c r="M633" s="1564"/>
      <c r="N633" s="1564"/>
      <c r="O633" s="1564"/>
      <c r="P633" s="1564"/>
      <c r="Q633" s="1564"/>
      <c r="R633" s="1564"/>
      <c r="S633" s="1564"/>
      <c r="T633" s="1595"/>
      <c r="U633" s="1481"/>
      <c r="V633" s="1482"/>
      <c r="W633" s="1482"/>
      <c r="X633" s="1482"/>
      <c r="Y633" s="1482"/>
      <c r="Z633" s="1482"/>
      <c r="AA633" s="1482"/>
      <c r="AB633" s="1482"/>
      <c r="AC633" s="1483"/>
    </row>
    <row r="634" spans="1:31" ht="19.5" customHeight="1">
      <c r="C634" s="1594"/>
      <c r="D634" s="1564"/>
      <c r="E634" s="1564"/>
      <c r="F634" s="1564"/>
      <c r="G634" s="1564"/>
      <c r="H634" s="1564"/>
      <c r="I634" s="1564"/>
      <c r="J634" s="1564"/>
      <c r="K634" s="1595"/>
      <c r="L634" s="1594"/>
      <c r="M634" s="1564"/>
      <c r="N634" s="1564"/>
      <c r="O634" s="1564"/>
      <c r="P634" s="1564"/>
      <c r="Q634" s="1564"/>
      <c r="R634" s="1564"/>
      <c r="S634" s="1564"/>
      <c r="T634" s="1595"/>
      <c r="U634" s="1481"/>
      <c r="V634" s="1482"/>
      <c r="W634" s="1482"/>
      <c r="X634" s="1482"/>
      <c r="Y634" s="1482"/>
      <c r="Z634" s="1482"/>
      <c r="AA634" s="1482"/>
      <c r="AB634" s="1482"/>
      <c r="AC634" s="1483"/>
    </row>
    <row r="635" spans="1:31" ht="19.5" customHeight="1">
      <c r="C635" s="1594"/>
      <c r="D635" s="1564"/>
      <c r="E635" s="1564"/>
      <c r="F635" s="1564"/>
      <c r="G635" s="1564"/>
      <c r="H635" s="1564"/>
      <c r="I635" s="1564"/>
      <c r="J635" s="1564"/>
      <c r="K635" s="1595"/>
      <c r="L635" s="1594"/>
      <c r="M635" s="1564"/>
      <c r="N635" s="1564"/>
      <c r="O635" s="1564"/>
      <c r="P635" s="1564"/>
      <c r="Q635" s="1564"/>
      <c r="R635" s="1564"/>
      <c r="S635" s="1564"/>
      <c r="T635" s="1595"/>
      <c r="U635" s="1481"/>
      <c r="V635" s="1482"/>
      <c r="W635" s="1482"/>
      <c r="X635" s="1482"/>
      <c r="Y635" s="1482"/>
      <c r="Z635" s="1482"/>
      <c r="AA635" s="1482"/>
      <c r="AB635" s="1482"/>
      <c r="AC635" s="1483"/>
    </row>
    <row r="636" spans="1:31" ht="19.5" customHeight="1">
      <c r="C636" s="1594"/>
      <c r="D636" s="1564"/>
      <c r="E636" s="1564"/>
      <c r="F636" s="1564"/>
      <c r="G636" s="1564"/>
      <c r="H636" s="1564"/>
      <c r="I636" s="1564"/>
      <c r="J636" s="1564"/>
      <c r="K636" s="1595"/>
      <c r="L636" s="1594"/>
      <c r="M636" s="1564"/>
      <c r="N636" s="1564"/>
      <c r="O636" s="1564"/>
      <c r="P636" s="1564"/>
      <c r="Q636" s="1564"/>
      <c r="R636" s="1564"/>
      <c r="S636" s="1564"/>
      <c r="T636" s="1595"/>
      <c r="U636" s="1481"/>
      <c r="V636" s="1482"/>
      <c r="W636" s="1482"/>
      <c r="X636" s="1482"/>
      <c r="Y636" s="1482"/>
      <c r="Z636" s="1482"/>
      <c r="AA636" s="1482"/>
      <c r="AB636" s="1482"/>
      <c r="AC636" s="1483"/>
    </row>
    <row r="637" spans="1:31" ht="19.5" customHeight="1">
      <c r="C637" s="1594"/>
      <c r="D637" s="1564"/>
      <c r="E637" s="1564"/>
      <c r="F637" s="1564"/>
      <c r="G637" s="1564"/>
      <c r="H637" s="1564"/>
      <c r="I637" s="1564"/>
      <c r="J637" s="1564"/>
      <c r="K637" s="1595"/>
      <c r="L637" s="1594"/>
      <c r="M637" s="1564"/>
      <c r="N637" s="1564"/>
      <c r="O637" s="1564"/>
      <c r="P637" s="1564"/>
      <c r="Q637" s="1564"/>
      <c r="R637" s="1564"/>
      <c r="S637" s="1564"/>
      <c r="T637" s="1595"/>
      <c r="U637" s="1481"/>
      <c r="V637" s="1482"/>
      <c r="W637" s="1482"/>
      <c r="X637" s="1482"/>
      <c r="Y637" s="1482"/>
      <c r="Z637" s="1482"/>
      <c r="AA637" s="1482"/>
      <c r="AB637" s="1482"/>
      <c r="AC637" s="1483"/>
    </row>
    <row r="638" spans="1:31" ht="19.5" customHeight="1">
      <c r="C638" s="1594"/>
      <c r="D638" s="1564"/>
      <c r="E638" s="1564"/>
      <c r="F638" s="1564"/>
      <c r="G638" s="1564"/>
      <c r="H638" s="1564"/>
      <c r="I638" s="1564"/>
      <c r="J638" s="1564"/>
      <c r="K638" s="1595"/>
      <c r="L638" s="1594"/>
      <c r="M638" s="1564"/>
      <c r="N638" s="1564"/>
      <c r="O638" s="1564"/>
      <c r="P638" s="1564"/>
      <c r="Q638" s="1564"/>
      <c r="R638" s="1564"/>
      <c r="S638" s="1564"/>
      <c r="T638" s="1595"/>
      <c r="U638" s="1481"/>
      <c r="V638" s="1482"/>
      <c r="W638" s="1482"/>
      <c r="X638" s="1482"/>
      <c r="Y638" s="1482"/>
      <c r="Z638" s="1482"/>
      <c r="AA638" s="1482"/>
      <c r="AB638" s="1482"/>
      <c r="AC638" s="1483"/>
    </row>
    <row r="639" spans="1:31" ht="19.5" customHeight="1">
      <c r="C639" s="1594"/>
      <c r="D639" s="1564"/>
      <c r="E639" s="1564"/>
      <c r="F639" s="1564"/>
      <c r="G639" s="1564"/>
      <c r="H639" s="1564"/>
      <c r="I639" s="1564"/>
      <c r="J639" s="1564"/>
      <c r="K639" s="1595"/>
      <c r="L639" s="1594"/>
      <c r="M639" s="1564"/>
      <c r="N639" s="1564"/>
      <c r="O639" s="1564"/>
      <c r="P639" s="1564"/>
      <c r="Q639" s="1564"/>
      <c r="R639" s="1564"/>
      <c r="S639" s="1564"/>
      <c r="T639" s="1595"/>
      <c r="U639" s="1481"/>
      <c r="V639" s="1482"/>
      <c r="W639" s="1482"/>
      <c r="X639" s="1482"/>
      <c r="Y639" s="1482"/>
      <c r="Z639" s="1482"/>
      <c r="AA639" s="1482"/>
      <c r="AB639" s="1482"/>
      <c r="AC639" s="1483"/>
    </row>
    <row r="640" spans="1:31" ht="19.5" customHeight="1">
      <c r="C640" s="1596"/>
      <c r="D640" s="1597"/>
      <c r="E640" s="1597"/>
      <c r="F640" s="1597"/>
      <c r="G640" s="1597"/>
      <c r="H640" s="1597"/>
      <c r="I640" s="1597"/>
      <c r="J640" s="1597"/>
      <c r="K640" s="1598"/>
      <c r="L640" s="1596"/>
      <c r="M640" s="1597"/>
      <c r="N640" s="1597"/>
      <c r="O640" s="1597"/>
      <c r="P640" s="1597"/>
      <c r="Q640" s="1597"/>
      <c r="R640" s="1597"/>
      <c r="S640" s="1597"/>
      <c r="T640" s="1598"/>
      <c r="U640" s="1484"/>
      <c r="V640" s="1485"/>
      <c r="W640" s="1485"/>
      <c r="X640" s="1485"/>
      <c r="Y640" s="1485"/>
      <c r="Z640" s="1485"/>
      <c r="AA640" s="1485"/>
      <c r="AB640" s="1485"/>
      <c r="AC640" s="1486"/>
    </row>
    <row r="641" spans="1:32" ht="19.5" customHeight="1">
      <c r="C641" s="170"/>
      <c r="D641" s="243"/>
      <c r="E641" s="243"/>
      <c r="F641" s="243"/>
      <c r="G641" s="243"/>
      <c r="H641" s="243"/>
      <c r="I641" s="243"/>
      <c r="J641" s="171"/>
      <c r="K641" s="171"/>
      <c r="L641" s="171"/>
      <c r="M641" s="171"/>
      <c r="N641" s="171"/>
      <c r="O641" s="170"/>
      <c r="P641" s="170"/>
      <c r="Q641" s="170"/>
      <c r="R641" s="170"/>
      <c r="S641" s="170"/>
      <c r="T641" s="170"/>
      <c r="U641" s="170"/>
      <c r="V641" s="170"/>
      <c r="W641" s="170"/>
      <c r="X641" s="170"/>
      <c r="Y641" s="170"/>
      <c r="Z641" s="170"/>
    </row>
    <row r="642" spans="1:32" ht="19.5" customHeight="1">
      <c r="C642" s="170"/>
      <c r="D642" s="243"/>
      <c r="E642" s="243"/>
      <c r="F642" s="243"/>
      <c r="G642" s="243"/>
      <c r="H642" s="243"/>
      <c r="I642" s="243"/>
      <c r="J642" s="171"/>
      <c r="K642" s="171"/>
      <c r="L642" s="171"/>
      <c r="M642" s="171"/>
      <c r="N642" s="171"/>
      <c r="O642" s="170"/>
      <c r="P642" s="170"/>
      <c r="Q642" s="170"/>
      <c r="R642" s="170"/>
      <c r="S642" s="170"/>
      <c r="T642" s="170"/>
      <c r="U642" s="170"/>
      <c r="V642" s="170"/>
      <c r="W642" s="170"/>
      <c r="X642" s="170"/>
      <c r="Y642" s="170"/>
      <c r="Z642" s="170"/>
    </row>
    <row r="643" spans="1:32" ht="19.5" customHeight="1">
      <c r="C643" s="170"/>
      <c r="D643" s="243"/>
      <c r="E643" s="243"/>
      <c r="F643" s="243"/>
      <c r="G643" s="243"/>
      <c r="H643" s="243"/>
      <c r="I643" s="243"/>
      <c r="J643" s="171"/>
      <c r="K643" s="171"/>
      <c r="L643" s="171"/>
      <c r="M643" s="171"/>
      <c r="N643" s="171"/>
      <c r="O643" s="170"/>
      <c r="P643" s="170"/>
      <c r="Q643" s="170"/>
      <c r="R643" s="170"/>
      <c r="S643" s="170"/>
      <c r="T643" s="170"/>
      <c r="U643" s="170"/>
      <c r="V643" s="170"/>
      <c r="W643" s="170"/>
      <c r="X643" s="170"/>
      <c r="Y643" s="170"/>
      <c r="Z643" s="170"/>
    </row>
    <row r="644" spans="1:32" ht="19.5" customHeight="1">
      <c r="C644" s="170"/>
      <c r="D644" s="243"/>
      <c r="E644" s="243"/>
      <c r="F644" s="243"/>
      <c r="G644" s="243"/>
      <c r="H644" s="243"/>
      <c r="I644" s="243"/>
      <c r="J644" s="171"/>
      <c r="K644" s="171"/>
      <c r="L644" s="171"/>
      <c r="M644" s="171"/>
      <c r="N644" s="171"/>
      <c r="O644" s="170"/>
      <c r="P644" s="170"/>
      <c r="Q644" s="170"/>
      <c r="R644" s="170"/>
      <c r="S644" s="170"/>
      <c r="T644" s="170"/>
      <c r="U644" s="170"/>
      <c r="V644" s="170"/>
      <c r="W644" s="170"/>
      <c r="X644" s="170"/>
      <c r="Y644" s="170"/>
      <c r="Z644" s="170"/>
    </row>
    <row r="645" spans="1:32" ht="19.5" customHeight="1">
      <c r="C645" s="170"/>
      <c r="D645" s="243"/>
      <c r="E645" s="243"/>
      <c r="F645" s="243"/>
      <c r="G645" s="243"/>
      <c r="H645" s="243"/>
      <c r="I645" s="243"/>
      <c r="J645" s="171"/>
      <c r="K645" s="171"/>
      <c r="L645" s="171"/>
      <c r="M645" s="171"/>
      <c r="N645" s="171"/>
      <c r="O645" s="170"/>
      <c r="P645" s="170"/>
      <c r="Q645" s="170"/>
      <c r="R645" s="170"/>
      <c r="S645" s="170"/>
      <c r="T645" s="170"/>
      <c r="U645" s="170"/>
      <c r="V645" s="170"/>
      <c r="W645" s="170"/>
      <c r="X645" s="170"/>
      <c r="Y645" s="170"/>
      <c r="Z645" s="170"/>
    </row>
    <row r="646" spans="1:32" customFormat="1" ht="17.649999999999999" customHeight="1">
      <c r="A646" s="1570" t="s">
        <v>483</v>
      </c>
      <c r="B646" s="1571"/>
      <c r="C646" s="1571"/>
      <c r="D646" s="1571"/>
      <c r="E646" s="1571"/>
      <c r="F646" s="1571"/>
      <c r="G646" s="1571"/>
      <c r="H646" s="1571"/>
      <c r="I646" s="1571"/>
      <c r="J646" s="1571"/>
      <c r="K646" s="1571"/>
      <c r="L646" s="1571"/>
      <c r="M646" s="1571"/>
      <c r="N646" s="1571"/>
      <c r="O646" s="1571"/>
      <c r="P646" s="1571"/>
      <c r="Q646" s="1571"/>
      <c r="R646" s="1571"/>
      <c r="S646" s="1571"/>
      <c r="T646" s="1571"/>
      <c r="U646" s="1571"/>
      <c r="V646" s="1571"/>
      <c r="W646" s="1571"/>
      <c r="X646" s="1571"/>
      <c r="Y646" s="1571"/>
      <c r="Z646" s="1572"/>
      <c r="AA646" s="1576"/>
      <c r="AB646" s="1576"/>
      <c r="AC646" s="1576"/>
      <c r="AD646" s="1577"/>
      <c r="AE646" s="1578"/>
    </row>
    <row r="647" spans="1:32" customFormat="1" ht="16.5">
      <c r="A647" s="1573"/>
      <c r="B647" s="1574"/>
      <c r="C647" s="1574"/>
      <c r="D647" s="1574"/>
      <c r="E647" s="1574"/>
      <c r="F647" s="1574"/>
      <c r="G647" s="1574"/>
      <c r="H647" s="1574"/>
      <c r="I647" s="1574"/>
      <c r="J647" s="1574"/>
      <c r="K647" s="1574"/>
      <c r="L647" s="1574"/>
      <c r="M647" s="1574"/>
      <c r="N647" s="1574"/>
      <c r="O647" s="1574"/>
      <c r="P647" s="1574"/>
      <c r="Q647" s="1574"/>
      <c r="R647" s="1574"/>
      <c r="S647" s="1574"/>
      <c r="T647" s="1574"/>
      <c r="U647" s="1574"/>
      <c r="V647" s="1574"/>
      <c r="W647" s="1574"/>
      <c r="X647" s="1574"/>
      <c r="Y647" s="1574"/>
      <c r="Z647" s="1575"/>
      <c r="AA647" s="1579"/>
      <c r="AB647" s="1579"/>
      <c r="AC647" s="1579"/>
      <c r="AD647" s="1580"/>
      <c r="AE647" s="1581"/>
    </row>
    <row r="648" spans="1:32" customFormat="1" ht="24.6" customHeight="1">
      <c r="A648" s="70"/>
      <c r="B648" s="47"/>
      <c r="C648" s="47"/>
      <c r="D648" s="47"/>
      <c r="E648" s="47"/>
      <c r="F648" s="47"/>
      <c r="G648" s="47"/>
      <c r="H648" s="47"/>
      <c r="I648" s="47"/>
      <c r="J648" s="47"/>
      <c r="K648" s="47"/>
      <c r="L648" s="47"/>
      <c r="M648" s="47"/>
      <c r="N648" s="47"/>
      <c r="O648" s="47"/>
      <c r="P648" s="47"/>
      <c r="Q648" s="47"/>
      <c r="R648" s="47"/>
      <c r="S648" s="47"/>
      <c r="T648" s="47"/>
      <c r="U648" s="47"/>
      <c r="V648" s="47"/>
      <c r="W648" s="47"/>
      <c r="X648" s="47"/>
      <c r="Y648" s="47"/>
      <c r="Z648" s="47"/>
      <c r="AA648" s="47"/>
      <c r="AB648" s="47"/>
      <c r="AC648" s="47"/>
      <c r="AD648" s="47"/>
      <c r="AE648" s="47"/>
      <c r="AF648" s="47"/>
    </row>
    <row r="649" spans="1:32" customFormat="1" ht="24.6" customHeight="1">
      <c r="A649" s="1582" t="s">
        <v>475</v>
      </c>
      <c r="B649" s="1583"/>
      <c r="C649" s="1583"/>
      <c r="D649" s="1583"/>
      <c r="E649" s="1583"/>
      <c r="F649" s="1583"/>
      <c r="G649" s="1583"/>
      <c r="H649" s="1583"/>
      <c r="I649" s="1583"/>
      <c r="J649" s="1584"/>
      <c r="K649" s="619">
        <f>+Application!H5</f>
        <v>0</v>
      </c>
      <c r="L649" s="620"/>
      <c r="M649" s="620"/>
      <c r="N649" s="620"/>
      <c r="O649" s="620"/>
      <c r="P649" s="620"/>
      <c r="Q649" s="620"/>
      <c r="R649" s="620"/>
      <c r="S649" s="620"/>
      <c r="T649" s="620"/>
      <c r="U649" s="620"/>
      <c r="V649" s="620"/>
      <c r="W649" s="620"/>
      <c r="X649" s="620"/>
      <c r="Y649" s="620"/>
      <c r="Z649" s="620"/>
      <c r="AA649" s="620"/>
      <c r="AB649" s="620"/>
      <c r="AC649" s="620"/>
      <c r="AD649" s="620"/>
      <c r="AE649" s="621"/>
    </row>
    <row r="650" spans="1:32" customFormat="1" ht="24.6" customHeight="1"/>
    <row r="651" spans="1:32" customFormat="1" ht="24.6" customHeight="1">
      <c r="A651" s="1585" t="s">
        <v>480</v>
      </c>
      <c r="B651" s="1586"/>
      <c r="C651" s="1586"/>
      <c r="D651" s="1586"/>
      <c r="E651" s="1586"/>
      <c r="F651" s="1586"/>
      <c r="G651" s="1586"/>
      <c r="H651" s="1586"/>
      <c r="I651" s="1586"/>
      <c r="J651" s="1586"/>
      <c r="K651" s="1586"/>
      <c r="L651" s="1586"/>
      <c r="M651" s="1586"/>
      <c r="N651" s="1586"/>
      <c r="O651" s="1586"/>
      <c r="P651" s="1586"/>
      <c r="Q651" s="1586"/>
      <c r="R651" s="1586"/>
      <c r="S651" s="1586"/>
      <c r="T651" s="1586"/>
      <c r="U651" s="1586"/>
      <c r="V651" s="1586"/>
      <c r="W651" s="1586"/>
      <c r="X651" s="1586"/>
      <c r="Y651" s="1586"/>
      <c r="Z651" s="1586"/>
      <c r="AA651" s="1586"/>
      <c r="AB651" s="1587"/>
      <c r="AC651" s="714" t="s">
        <v>277</v>
      </c>
      <c r="AD651" s="714"/>
      <c r="AE651" s="714"/>
    </row>
    <row r="652" spans="1:32" customFormat="1" ht="24.6" customHeight="1">
      <c r="A652" s="1517" t="s">
        <v>476</v>
      </c>
      <c r="B652" s="1518"/>
      <c r="C652" s="1518"/>
      <c r="D652" s="1518"/>
      <c r="E652" s="1518"/>
      <c r="F652" s="1518"/>
      <c r="G652" s="1518"/>
      <c r="H652" s="1518"/>
      <c r="I652" s="1518"/>
      <c r="J652" s="1518"/>
      <c r="K652" s="1518"/>
      <c r="L652" s="1518"/>
      <c r="M652" s="1518"/>
      <c r="N652" s="1518"/>
      <c r="O652" s="1518"/>
      <c r="P652" s="1518"/>
      <c r="Q652" s="1518"/>
      <c r="R652" s="1518"/>
      <c r="S652" s="1518"/>
      <c r="T652" s="1518"/>
      <c r="U652" s="1518"/>
      <c r="V652" s="1518"/>
      <c r="W652" s="1518"/>
      <c r="X652" s="1518"/>
      <c r="Y652" s="1518"/>
      <c r="Z652" s="1518"/>
      <c r="AA652" s="1518"/>
      <c r="AB652" s="1519"/>
      <c r="AC652" s="1563" t="s">
        <v>149</v>
      </c>
      <c r="AD652" s="1563"/>
      <c r="AE652" s="1563"/>
    </row>
    <row r="653" spans="1:32" customFormat="1" ht="24.6" customHeight="1">
      <c r="A653" s="1520"/>
      <c r="B653" s="1521"/>
      <c r="C653" s="1521"/>
      <c r="D653" s="1521"/>
      <c r="E653" s="1521"/>
      <c r="F653" s="1521"/>
      <c r="G653" s="1521"/>
      <c r="H653" s="1521"/>
      <c r="I653" s="1521"/>
      <c r="J653" s="1521"/>
      <c r="K653" s="1521"/>
      <c r="L653" s="1521"/>
      <c r="M653" s="1521"/>
      <c r="N653" s="1521"/>
      <c r="O653" s="1521"/>
      <c r="P653" s="1521"/>
      <c r="Q653" s="1521"/>
      <c r="R653" s="1521"/>
      <c r="S653" s="1521"/>
      <c r="T653" s="1521"/>
      <c r="U653" s="1521"/>
      <c r="V653" s="1521"/>
      <c r="W653" s="1521"/>
      <c r="X653" s="1521"/>
      <c r="Y653" s="1521"/>
      <c r="Z653" s="1521"/>
      <c r="AA653" s="1521"/>
      <c r="AB653" s="1522"/>
      <c r="AC653" s="1563"/>
      <c r="AD653" s="1563"/>
      <c r="AE653" s="1563"/>
    </row>
    <row r="654" spans="1:32" customFormat="1" ht="24.6" customHeight="1">
      <c r="A654" s="1523"/>
      <c r="B654" s="1524"/>
      <c r="C654" s="1524"/>
      <c r="D654" s="1524"/>
      <c r="E654" s="1524"/>
      <c r="F654" s="1524"/>
      <c r="G654" s="1524"/>
      <c r="H654" s="1524"/>
      <c r="I654" s="1524"/>
      <c r="J654" s="1524"/>
      <c r="K654" s="1524"/>
      <c r="L654" s="1524"/>
      <c r="M654" s="1524"/>
      <c r="N654" s="1524"/>
      <c r="O654" s="1524"/>
      <c r="P654" s="1524"/>
      <c r="Q654" s="1524"/>
      <c r="R654" s="1524"/>
      <c r="S654" s="1524"/>
      <c r="T654" s="1524"/>
      <c r="U654" s="1524"/>
      <c r="V654" s="1524"/>
      <c r="W654" s="1524"/>
      <c r="X654" s="1524"/>
      <c r="Y654" s="1524"/>
      <c r="Z654" s="1524"/>
      <c r="AA654" s="1524"/>
      <c r="AB654" s="1525"/>
      <c r="AC654" s="1563"/>
      <c r="AD654" s="1563"/>
      <c r="AE654" s="1563"/>
    </row>
    <row r="655" spans="1:32" customFormat="1" ht="24.6" customHeight="1">
      <c r="A655" s="1517" t="s">
        <v>477</v>
      </c>
      <c r="B655" s="1518"/>
      <c r="C655" s="1518"/>
      <c r="D655" s="1518"/>
      <c r="E655" s="1518"/>
      <c r="F655" s="1518"/>
      <c r="G655" s="1518"/>
      <c r="H655" s="1518"/>
      <c r="I655" s="1518"/>
      <c r="J655" s="1518"/>
      <c r="K655" s="1518"/>
      <c r="L655" s="1518"/>
      <c r="M655" s="1518"/>
      <c r="N655" s="1518"/>
      <c r="O655" s="1518"/>
      <c r="P655" s="1518"/>
      <c r="Q655" s="1518"/>
      <c r="R655" s="1518"/>
      <c r="S655" s="1518"/>
      <c r="T655" s="1518"/>
      <c r="U655" s="1518"/>
      <c r="V655" s="1518"/>
      <c r="W655" s="1518"/>
      <c r="X655" s="1518"/>
      <c r="Y655" s="1518"/>
      <c r="Z655" s="1518"/>
      <c r="AA655" s="1518"/>
      <c r="AB655" s="1519"/>
      <c r="AC655" s="1563" t="s">
        <v>149</v>
      </c>
      <c r="AD655" s="1563"/>
      <c r="AE655" s="1563"/>
    </row>
    <row r="656" spans="1:32" customFormat="1" ht="24.6" customHeight="1">
      <c r="A656" s="1520"/>
      <c r="B656" s="1521"/>
      <c r="C656" s="1521"/>
      <c r="D656" s="1521"/>
      <c r="E656" s="1521"/>
      <c r="F656" s="1521"/>
      <c r="G656" s="1521"/>
      <c r="H656" s="1521"/>
      <c r="I656" s="1521"/>
      <c r="J656" s="1521"/>
      <c r="K656" s="1521"/>
      <c r="L656" s="1521"/>
      <c r="M656" s="1521"/>
      <c r="N656" s="1521"/>
      <c r="O656" s="1521"/>
      <c r="P656" s="1521"/>
      <c r="Q656" s="1521"/>
      <c r="R656" s="1521"/>
      <c r="S656" s="1521"/>
      <c r="T656" s="1521"/>
      <c r="U656" s="1521"/>
      <c r="V656" s="1521"/>
      <c r="W656" s="1521"/>
      <c r="X656" s="1521"/>
      <c r="Y656" s="1521"/>
      <c r="Z656" s="1521"/>
      <c r="AA656" s="1521"/>
      <c r="AB656" s="1522"/>
      <c r="AC656" s="1563"/>
      <c r="AD656" s="1563"/>
      <c r="AE656" s="1563"/>
    </row>
    <row r="657" spans="1:31" customFormat="1" ht="24.6" customHeight="1">
      <c r="A657" s="1523"/>
      <c r="B657" s="1524"/>
      <c r="C657" s="1524"/>
      <c r="D657" s="1524"/>
      <c r="E657" s="1524"/>
      <c r="F657" s="1524"/>
      <c r="G657" s="1524"/>
      <c r="H657" s="1524"/>
      <c r="I657" s="1524"/>
      <c r="J657" s="1524"/>
      <c r="K657" s="1524"/>
      <c r="L657" s="1524"/>
      <c r="M657" s="1524"/>
      <c r="N657" s="1524"/>
      <c r="O657" s="1524"/>
      <c r="P657" s="1524"/>
      <c r="Q657" s="1524"/>
      <c r="R657" s="1524"/>
      <c r="S657" s="1524"/>
      <c r="T657" s="1524"/>
      <c r="U657" s="1524"/>
      <c r="V657" s="1524"/>
      <c r="W657" s="1524"/>
      <c r="X657" s="1524"/>
      <c r="Y657" s="1524"/>
      <c r="Z657" s="1524"/>
      <c r="AA657" s="1524"/>
      <c r="AB657" s="1525"/>
      <c r="AC657" s="1563"/>
      <c r="AD657" s="1563"/>
      <c r="AE657" s="1563"/>
    </row>
    <row r="658" spans="1:31" customFormat="1" ht="24.6" customHeight="1">
      <c r="A658" s="1517" t="s">
        <v>478</v>
      </c>
      <c r="B658" s="1518"/>
      <c r="C658" s="1518"/>
      <c r="D658" s="1518"/>
      <c r="E658" s="1518"/>
      <c r="F658" s="1518"/>
      <c r="G658" s="1518"/>
      <c r="H658" s="1518"/>
      <c r="I658" s="1518"/>
      <c r="J658" s="1518"/>
      <c r="K658" s="1518"/>
      <c r="L658" s="1518"/>
      <c r="M658" s="1518"/>
      <c r="N658" s="1518"/>
      <c r="O658" s="1518"/>
      <c r="P658" s="1518"/>
      <c r="Q658" s="1518"/>
      <c r="R658" s="1518"/>
      <c r="S658" s="1518"/>
      <c r="T658" s="1518"/>
      <c r="U658" s="1518"/>
      <c r="V658" s="1518"/>
      <c r="W658" s="1518"/>
      <c r="X658" s="1518"/>
      <c r="Y658" s="1518"/>
      <c r="Z658" s="1518"/>
      <c r="AA658" s="1518"/>
      <c r="AB658" s="1519"/>
      <c r="AC658" s="1563" t="s">
        <v>149</v>
      </c>
      <c r="AD658" s="1563"/>
      <c r="AE658" s="1563"/>
    </row>
    <row r="659" spans="1:31" customFormat="1" ht="24.6" customHeight="1">
      <c r="A659" s="1520"/>
      <c r="B659" s="1521"/>
      <c r="C659" s="1521"/>
      <c r="D659" s="1521"/>
      <c r="E659" s="1521"/>
      <c r="F659" s="1521"/>
      <c r="G659" s="1521"/>
      <c r="H659" s="1521"/>
      <c r="I659" s="1521"/>
      <c r="J659" s="1521"/>
      <c r="K659" s="1521"/>
      <c r="L659" s="1521"/>
      <c r="M659" s="1521"/>
      <c r="N659" s="1521"/>
      <c r="O659" s="1521"/>
      <c r="P659" s="1521"/>
      <c r="Q659" s="1521"/>
      <c r="R659" s="1521"/>
      <c r="S659" s="1521"/>
      <c r="T659" s="1521"/>
      <c r="U659" s="1521"/>
      <c r="V659" s="1521"/>
      <c r="W659" s="1521"/>
      <c r="X659" s="1521"/>
      <c r="Y659" s="1521"/>
      <c r="Z659" s="1521"/>
      <c r="AA659" s="1521"/>
      <c r="AB659" s="1522"/>
      <c r="AC659" s="1563"/>
      <c r="AD659" s="1563"/>
      <c r="AE659" s="1563"/>
    </row>
    <row r="660" spans="1:31" customFormat="1" ht="24.6" customHeight="1">
      <c r="A660" s="1523"/>
      <c r="B660" s="1524"/>
      <c r="C660" s="1524"/>
      <c r="D660" s="1524"/>
      <c r="E660" s="1524"/>
      <c r="F660" s="1524"/>
      <c r="G660" s="1524"/>
      <c r="H660" s="1524"/>
      <c r="I660" s="1524"/>
      <c r="J660" s="1524"/>
      <c r="K660" s="1524"/>
      <c r="L660" s="1524"/>
      <c r="M660" s="1524"/>
      <c r="N660" s="1524"/>
      <c r="O660" s="1524"/>
      <c r="P660" s="1524"/>
      <c r="Q660" s="1524"/>
      <c r="R660" s="1524"/>
      <c r="S660" s="1524"/>
      <c r="T660" s="1524"/>
      <c r="U660" s="1524"/>
      <c r="V660" s="1524"/>
      <c r="W660" s="1524"/>
      <c r="X660" s="1524"/>
      <c r="Y660" s="1524"/>
      <c r="Z660" s="1524"/>
      <c r="AA660" s="1524"/>
      <c r="AB660" s="1525"/>
      <c r="AC660" s="1563"/>
      <c r="AD660" s="1563"/>
      <c r="AE660" s="1563"/>
    </row>
    <row r="661" spans="1:31" customFormat="1" ht="24.6" customHeight="1">
      <c r="A661" s="1517" t="s">
        <v>479</v>
      </c>
      <c r="B661" s="1518"/>
      <c r="C661" s="1518"/>
      <c r="D661" s="1518"/>
      <c r="E661" s="1518"/>
      <c r="F661" s="1518"/>
      <c r="G661" s="1518"/>
      <c r="H661" s="1518"/>
      <c r="I661" s="1518"/>
      <c r="J661" s="1518"/>
      <c r="K661" s="1518"/>
      <c r="L661" s="1518"/>
      <c r="M661" s="1518"/>
      <c r="N661" s="1518"/>
      <c r="O661" s="1518"/>
      <c r="P661" s="1518"/>
      <c r="Q661" s="1518"/>
      <c r="R661" s="1518"/>
      <c r="S661" s="1518"/>
      <c r="T661" s="1518"/>
      <c r="U661" s="1518"/>
      <c r="V661" s="1518"/>
      <c r="W661" s="1518"/>
      <c r="X661" s="1518"/>
      <c r="Y661" s="1518"/>
      <c r="Z661" s="1518"/>
      <c r="AA661" s="1518"/>
      <c r="AB661" s="1519"/>
      <c r="AC661" s="1563" t="s">
        <v>149</v>
      </c>
      <c r="AD661" s="1563"/>
      <c r="AE661" s="1563"/>
    </row>
    <row r="662" spans="1:31" customFormat="1" ht="24.6" customHeight="1">
      <c r="A662" s="1520"/>
      <c r="B662" s="1521"/>
      <c r="C662" s="1521"/>
      <c r="D662" s="1521"/>
      <c r="E662" s="1521"/>
      <c r="F662" s="1521"/>
      <c r="G662" s="1521"/>
      <c r="H662" s="1521"/>
      <c r="I662" s="1521"/>
      <c r="J662" s="1521"/>
      <c r="K662" s="1521"/>
      <c r="L662" s="1521"/>
      <c r="M662" s="1521"/>
      <c r="N662" s="1521"/>
      <c r="O662" s="1521"/>
      <c r="P662" s="1521"/>
      <c r="Q662" s="1521"/>
      <c r="R662" s="1521"/>
      <c r="S662" s="1521"/>
      <c r="T662" s="1521"/>
      <c r="U662" s="1521"/>
      <c r="V662" s="1521"/>
      <c r="W662" s="1521"/>
      <c r="X662" s="1521"/>
      <c r="Y662" s="1521"/>
      <c r="Z662" s="1521"/>
      <c r="AA662" s="1521"/>
      <c r="AB662" s="1522"/>
      <c r="AC662" s="1563"/>
      <c r="AD662" s="1563"/>
      <c r="AE662" s="1563"/>
    </row>
    <row r="663" spans="1:31" customFormat="1" ht="24.6" customHeight="1">
      <c r="A663" s="1523"/>
      <c r="B663" s="1524"/>
      <c r="C663" s="1524"/>
      <c r="D663" s="1524"/>
      <c r="E663" s="1524"/>
      <c r="F663" s="1524"/>
      <c r="G663" s="1524"/>
      <c r="H663" s="1524"/>
      <c r="I663" s="1524"/>
      <c r="J663" s="1524"/>
      <c r="K663" s="1524"/>
      <c r="L663" s="1524"/>
      <c r="M663" s="1524"/>
      <c r="N663" s="1524"/>
      <c r="O663" s="1524"/>
      <c r="P663" s="1524"/>
      <c r="Q663" s="1524"/>
      <c r="R663" s="1524"/>
      <c r="S663" s="1524"/>
      <c r="T663" s="1524"/>
      <c r="U663" s="1524"/>
      <c r="V663" s="1524"/>
      <c r="W663" s="1524"/>
      <c r="X663" s="1524"/>
      <c r="Y663" s="1524"/>
      <c r="Z663" s="1524"/>
      <c r="AA663" s="1524"/>
      <c r="AB663" s="1525"/>
      <c r="AC663" s="1563"/>
      <c r="AD663" s="1563"/>
      <c r="AE663" s="1563"/>
    </row>
    <row r="664" spans="1:31" customFormat="1" ht="24.6" customHeight="1">
      <c r="A664" s="1517" t="s">
        <v>722</v>
      </c>
      <c r="B664" s="1518"/>
      <c r="C664" s="1518"/>
      <c r="D664" s="1518"/>
      <c r="E664" s="1518"/>
      <c r="F664" s="1518"/>
      <c r="G664" s="1518"/>
      <c r="H664" s="1518"/>
      <c r="I664" s="1518"/>
      <c r="J664" s="1518"/>
      <c r="K664" s="1518"/>
      <c r="L664" s="1518"/>
      <c r="M664" s="1518"/>
      <c r="N664" s="1518"/>
      <c r="O664" s="1518"/>
      <c r="P664" s="1518"/>
      <c r="Q664" s="1518"/>
      <c r="R664" s="1518"/>
      <c r="S664" s="1518"/>
      <c r="T664" s="1518"/>
      <c r="U664" s="1518"/>
      <c r="V664" s="1518"/>
      <c r="W664" s="1518"/>
      <c r="X664" s="1518"/>
      <c r="Y664" s="1518"/>
      <c r="Z664" s="1518"/>
      <c r="AA664" s="1518"/>
      <c r="AB664" s="1518"/>
      <c r="AC664" s="1518"/>
      <c r="AD664" s="1518"/>
      <c r="AE664" s="1519"/>
    </row>
    <row r="665" spans="1:31" customFormat="1" ht="24.6" customHeight="1">
      <c r="A665" s="1520"/>
      <c r="B665" s="1521"/>
      <c r="C665" s="1521"/>
      <c r="D665" s="1521"/>
      <c r="E665" s="1521"/>
      <c r="F665" s="1521"/>
      <c r="G665" s="1521"/>
      <c r="H665" s="1521"/>
      <c r="I665" s="1521"/>
      <c r="J665" s="1521"/>
      <c r="K665" s="1521"/>
      <c r="L665" s="1521"/>
      <c r="M665" s="1521"/>
      <c r="N665" s="1521"/>
      <c r="O665" s="1521"/>
      <c r="P665" s="1521"/>
      <c r="Q665" s="1521"/>
      <c r="R665" s="1521"/>
      <c r="S665" s="1521"/>
      <c r="T665" s="1521"/>
      <c r="U665" s="1521"/>
      <c r="V665" s="1521"/>
      <c r="W665" s="1521"/>
      <c r="X665" s="1521"/>
      <c r="Y665" s="1521"/>
      <c r="Z665" s="1521"/>
      <c r="AA665" s="1521"/>
      <c r="AB665" s="1521"/>
      <c r="AC665" s="1521"/>
      <c r="AD665" s="1521"/>
      <c r="AE665" s="1522"/>
    </row>
    <row r="666" spans="1:31" customFormat="1" ht="24.6" customHeight="1">
      <c r="A666" s="1523"/>
      <c r="B666" s="1524"/>
      <c r="C666" s="1524"/>
      <c r="D666" s="1524"/>
      <c r="E666" s="1524"/>
      <c r="F666" s="1524"/>
      <c r="G666" s="1524"/>
      <c r="H666" s="1524"/>
      <c r="I666" s="1524"/>
      <c r="J666" s="1524"/>
      <c r="K666" s="1524"/>
      <c r="L666" s="1524"/>
      <c r="M666" s="1524"/>
      <c r="N666" s="1524"/>
      <c r="O666" s="1524"/>
      <c r="P666" s="1524"/>
      <c r="Q666" s="1524"/>
      <c r="R666" s="1524"/>
      <c r="S666" s="1524"/>
      <c r="T666" s="1524"/>
      <c r="U666" s="1524"/>
      <c r="V666" s="1524"/>
      <c r="W666" s="1524"/>
      <c r="X666" s="1524"/>
      <c r="Y666" s="1524"/>
      <c r="Z666" s="1524"/>
      <c r="AA666" s="1524"/>
      <c r="AB666" s="1524"/>
      <c r="AC666" s="1524"/>
      <c r="AD666" s="1524"/>
      <c r="AE666" s="1525"/>
    </row>
    <row r="667" spans="1:31" customFormat="1" ht="16.5">
      <c r="A667" s="1526"/>
      <c r="B667" s="1527"/>
      <c r="C667" s="1527"/>
      <c r="D667" s="1527"/>
      <c r="E667" s="1527"/>
      <c r="F667" s="1527"/>
      <c r="G667" s="1527"/>
      <c r="H667" s="1527"/>
      <c r="I667" s="1527"/>
      <c r="J667" s="1527"/>
      <c r="K667" s="1527"/>
      <c r="L667" s="1527"/>
      <c r="M667" s="1527"/>
      <c r="N667" s="1527"/>
      <c r="O667" s="1527"/>
      <c r="P667" s="1527"/>
      <c r="Q667" s="1527"/>
      <c r="R667" s="1527"/>
      <c r="S667" s="1527"/>
      <c r="T667" s="1527"/>
      <c r="U667" s="1527"/>
      <c r="V667" s="1527"/>
      <c r="W667" s="1527"/>
      <c r="X667" s="1527"/>
      <c r="Y667" s="1527"/>
      <c r="Z667" s="1527"/>
      <c r="AA667" s="1527"/>
      <c r="AB667" s="1527"/>
      <c r="AC667" s="1527"/>
      <c r="AD667" s="1527"/>
      <c r="AE667" s="1528"/>
    </row>
    <row r="668" spans="1:31" customFormat="1" ht="16.5">
      <c r="A668" s="1529"/>
      <c r="B668" s="1530"/>
      <c r="C668" s="1530"/>
      <c r="D668" s="1530"/>
      <c r="E668" s="1530"/>
      <c r="F668" s="1530"/>
      <c r="G668" s="1530"/>
      <c r="H668" s="1530"/>
      <c r="I668" s="1530"/>
      <c r="J668" s="1530"/>
      <c r="K668" s="1530"/>
      <c r="L668" s="1530"/>
      <c r="M668" s="1530"/>
      <c r="N668" s="1530"/>
      <c r="O668" s="1530"/>
      <c r="P668" s="1530"/>
      <c r="Q668" s="1530"/>
      <c r="R668" s="1530"/>
      <c r="S668" s="1530"/>
      <c r="T668" s="1530"/>
      <c r="U668" s="1530"/>
      <c r="V668" s="1530"/>
      <c r="W668" s="1530"/>
      <c r="X668" s="1530"/>
      <c r="Y668" s="1530"/>
      <c r="Z668" s="1530"/>
      <c r="AA668" s="1530"/>
      <c r="AB668" s="1530"/>
      <c r="AC668" s="1530"/>
      <c r="AD668" s="1530"/>
      <c r="AE668" s="1531"/>
    </row>
    <row r="669" spans="1:31" customFormat="1" ht="16.5">
      <c r="A669" s="1529"/>
      <c r="B669" s="1530"/>
      <c r="C669" s="1530"/>
      <c r="D669" s="1530"/>
      <c r="E669" s="1530"/>
      <c r="F669" s="1530"/>
      <c r="G669" s="1530"/>
      <c r="H669" s="1530"/>
      <c r="I669" s="1530"/>
      <c r="J669" s="1530"/>
      <c r="K669" s="1530"/>
      <c r="L669" s="1530"/>
      <c r="M669" s="1530"/>
      <c r="N669" s="1530"/>
      <c r="O669" s="1530"/>
      <c r="P669" s="1530"/>
      <c r="Q669" s="1530"/>
      <c r="R669" s="1530"/>
      <c r="S669" s="1530"/>
      <c r="T669" s="1530"/>
      <c r="U669" s="1530"/>
      <c r="V669" s="1530"/>
      <c r="W669" s="1530"/>
      <c r="X669" s="1530"/>
      <c r="Y669" s="1530"/>
      <c r="Z669" s="1530"/>
      <c r="AA669" s="1530"/>
      <c r="AB669" s="1530"/>
      <c r="AC669" s="1530"/>
      <c r="AD669" s="1530"/>
      <c r="AE669" s="1531"/>
    </row>
    <row r="670" spans="1:31" customFormat="1" ht="16.5">
      <c r="A670" s="1532"/>
      <c r="B670" s="1533"/>
      <c r="C670" s="1533"/>
      <c r="D670" s="1533"/>
      <c r="E670" s="1533"/>
      <c r="F670" s="1533"/>
      <c r="G670" s="1533"/>
      <c r="H670" s="1533"/>
      <c r="I670" s="1533"/>
      <c r="J670" s="1533"/>
      <c r="K670" s="1533"/>
      <c r="L670" s="1533"/>
      <c r="M670" s="1533"/>
      <c r="N670" s="1533"/>
      <c r="O670" s="1533"/>
      <c r="P670" s="1533"/>
      <c r="Q670" s="1533"/>
      <c r="R670" s="1533"/>
      <c r="S670" s="1533"/>
      <c r="T670" s="1533"/>
      <c r="U670" s="1533"/>
      <c r="V670" s="1533"/>
      <c r="W670" s="1533"/>
      <c r="X670" s="1533"/>
      <c r="Y670" s="1533"/>
      <c r="Z670" s="1533"/>
      <c r="AA670" s="1533"/>
      <c r="AB670" s="1533"/>
      <c r="AC670" s="1533"/>
      <c r="AD670" s="1533"/>
      <c r="AE670" s="1534"/>
    </row>
    <row r="671" spans="1:31" s="55" customFormat="1" ht="19.350000000000001" customHeight="1">
      <c r="A671" s="1535" t="s">
        <v>723</v>
      </c>
      <c r="B671" s="1535"/>
      <c r="C671" s="1535"/>
      <c r="D671" s="1535"/>
      <c r="E671" s="1535"/>
      <c r="F671" s="1535"/>
      <c r="G671" s="1535"/>
      <c r="H671" s="1535"/>
      <c r="I671" s="1535"/>
      <c r="J671" s="1535"/>
      <c r="K671" s="1535"/>
      <c r="L671" s="1535"/>
      <c r="M671" s="1535"/>
      <c r="N671" s="1535"/>
      <c r="O671" s="1535"/>
      <c r="P671" s="1535"/>
      <c r="Q671" s="1535"/>
      <c r="R671" s="1535"/>
      <c r="S671" s="1535"/>
      <c r="T671" s="1535"/>
      <c r="U671" s="1535"/>
      <c r="V671" s="1535"/>
      <c r="W671" s="1535"/>
      <c r="X671" s="1535"/>
      <c r="Y671" s="1535"/>
      <c r="Z671" s="1535"/>
      <c r="AA671" s="1535"/>
      <c r="AB671" s="1535"/>
      <c r="AC671" s="1535"/>
      <c r="AD671" s="1535"/>
      <c r="AE671" s="1535"/>
    </row>
    <row r="672" spans="1:31" s="55" customFormat="1" ht="19.350000000000001" customHeight="1">
      <c r="A672" s="1536"/>
      <c r="B672" s="1536"/>
      <c r="C672" s="1536"/>
      <c r="D672" s="1536"/>
      <c r="E672" s="1536"/>
      <c r="F672" s="1536"/>
      <c r="G672" s="1536"/>
      <c r="H672" s="1536"/>
      <c r="I672" s="1536"/>
      <c r="J672" s="1536"/>
      <c r="K672" s="1536"/>
      <c r="L672" s="1536"/>
      <c r="M672" s="1536"/>
      <c r="N672" s="1536"/>
      <c r="O672" s="1536"/>
      <c r="P672" s="1536"/>
      <c r="Q672" s="1536"/>
      <c r="R672" s="1536"/>
      <c r="S672" s="1536"/>
      <c r="T672" s="1536"/>
      <c r="U672" s="1536"/>
      <c r="V672" s="1536"/>
      <c r="W672" s="1536"/>
      <c r="X672" s="1536"/>
      <c r="Y672" s="1536"/>
      <c r="Z672" s="1536"/>
      <c r="AA672" s="1536"/>
      <c r="AB672" s="1536"/>
      <c r="AC672" s="1536"/>
      <c r="AD672" s="1536"/>
      <c r="AE672" s="1536"/>
    </row>
    <row r="673" spans="1:33" customFormat="1" ht="16.5">
      <c r="A673" s="1536"/>
      <c r="B673" s="1536"/>
      <c r="C673" s="1536"/>
      <c r="D673" s="1536"/>
      <c r="E673" s="1536"/>
      <c r="F673" s="1536"/>
      <c r="G673" s="1536"/>
      <c r="H673" s="1536"/>
      <c r="I673" s="1536"/>
      <c r="J673" s="1536"/>
      <c r="K673" s="1536"/>
      <c r="L673" s="1536"/>
      <c r="M673" s="1536"/>
      <c r="N673" s="1536"/>
      <c r="O673" s="1536"/>
      <c r="P673" s="1536"/>
      <c r="Q673" s="1536"/>
      <c r="R673" s="1536"/>
      <c r="S673" s="1536"/>
      <c r="T673" s="1536"/>
      <c r="U673" s="1536"/>
      <c r="V673" s="1536"/>
      <c r="W673" s="1536"/>
      <c r="X673" s="1536"/>
      <c r="Y673" s="1536"/>
      <c r="Z673" s="1536"/>
      <c r="AA673" s="1536"/>
      <c r="AB673" s="1536"/>
      <c r="AC673" s="1536"/>
      <c r="AD673" s="1536"/>
      <c r="AE673" s="1536"/>
    </row>
    <row r="674" spans="1:33" customFormat="1" ht="16.5" customHeight="1">
      <c r="A674" s="527" t="s">
        <v>798</v>
      </c>
      <c r="B674" s="528"/>
      <c r="C674" s="528"/>
      <c r="D674" s="528"/>
      <c r="E674" s="528"/>
      <c r="F674" s="528"/>
      <c r="G674" s="528"/>
      <c r="H674" s="528"/>
      <c r="I674" s="528"/>
      <c r="J674" s="528"/>
      <c r="K674" s="529"/>
      <c r="M674" s="1537" t="s">
        <v>481</v>
      </c>
      <c r="N674" s="1538"/>
      <c r="O674" s="1538"/>
      <c r="P674" s="1538"/>
      <c r="Q674" s="1539"/>
      <c r="R674" s="1543">
        <f ca="1">TODAY()+30</f>
        <v>44955</v>
      </c>
      <c r="S674" s="1544"/>
      <c r="T674" s="1544"/>
      <c r="U674" s="1544"/>
      <c r="V674" s="1544"/>
      <c r="W674" s="1544"/>
      <c r="X674" s="1544"/>
      <c r="Y674" s="1544"/>
      <c r="Z674" s="1544"/>
      <c r="AA674" s="1544"/>
      <c r="AB674" s="1544"/>
      <c r="AC674" s="1544"/>
      <c r="AD674" s="1544"/>
      <c r="AE674" s="1545"/>
      <c r="AG674" s="187"/>
    </row>
    <row r="675" spans="1:33" customFormat="1" ht="17.25">
      <c r="A675" s="607"/>
      <c r="B675" s="608"/>
      <c r="C675" s="608"/>
      <c r="D675" s="608"/>
      <c r="E675" s="608"/>
      <c r="F675" s="608"/>
      <c r="G675" s="608"/>
      <c r="H675" s="608"/>
      <c r="I675" s="608"/>
      <c r="J675" s="608"/>
      <c r="K675" s="609"/>
      <c r="M675" s="1540"/>
      <c r="N675" s="1541"/>
      <c r="O675" s="1541"/>
      <c r="P675" s="1541"/>
      <c r="Q675" s="1542"/>
      <c r="R675" s="1546"/>
      <c r="S675" s="1547"/>
      <c r="T675" s="1547"/>
      <c r="U675" s="1547"/>
      <c r="V675" s="1547"/>
      <c r="W675" s="1547"/>
      <c r="X675" s="1547"/>
      <c r="Y675" s="1547"/>
      <c r="Z675" s="1547"/>
      <c r="AA675" s="1547"/>
      <c r="AB675" s="1547"/>
      <c r="AC675" s="1547"/>
      <c r="AD675" s="1547"/>
      <c r="AE675" s="1548"/>
      <c r="AG675" s="187" t="s">
        <v>692</v>
      </c>
    </row>
    <row r="676" spans="1:33" customFormat="1" ht="16.5">
      <c r="A676" s="607"/>
      <c r="B676" s="608"/>
      <c r="C676" s="608"/>
      <c r="D676" s="608"/>
      <c r="E676" s="608"/>
      <c r="F676" s="608"/>
      <c r="G676" s="608"/>
      <c r="H676" s="608"/>
      <c r="I676" s="608"/>
      <c r="J676" s="608"/>
      <c r="K676" s="609"/>
      <c r="M676" s="1549" t="s">
        <v>482</v>
      </c>
      <c r="N676" s="1550"/>
      <c r="O676" s="1550"/>
      <c r="P676" s="1550"/>
      <c r="Q676" s="1550"/>
      <c r="R676" s="1555"/>
      <c r="S676" s="1556"/>
      <c r="T676" s="1556"/>
      <c r="U676" s="1556"/>
      <c r="V676" s="1556"/>
      <c r="W676" s="1556"/>
      <c r="X676" s="1556"/>
      <c r="Y676" s="1556"/>
      <c r="Z676" s="1556"/>
      <c r="AA676" s="1556"/>
      <c r="AB676" s="1556"/>
      <c r="AC676" s="1556"/>
      <c r="AD676" s="1556"/>
      <c r="AE676" s="1557"/>
    </row>
    <row r="677" spans="1:33" customFormat="1" ht="16.5">
      <c r="A677" s="607"/>
      <c r="B677" s="608"/>
      <c r="C677" s="608"/>
      <c r="D677" s="608"/>
      <c r="E677" s="608"/>
      <c r="F677" s="608"/>
      <c r="G677" s="608"/>
      <c r="H677" s="608"/>
      <c r="I677" s="608"/>
      <c r="J677" s="608"/>
      <c r="K677" s="609"/>
      <c r="M677" s="1551"/>
      <c r="N677" s="1552"/>
      <c r="O677" s="1552"/>
      <c r="P677" s="1552"/>
      <c r="Q677" s="1552"/>
      <c r="R677" s="1558"/>
      <c r="S677" s="708"/>
      <c r="T677" s="708"/>
      <c r="U677" s="708"/>
      <c r="V677" s="708"/>
      <c r="W677" s="708"/>
      <c r="X677" s="708"/>
      <c r="Y677" s="708"/>
      <c r="Z677" s="708"/>
      <c r="AA677" s="708"/>
      <c r="AB677" s="708"/>
      <c r="AC677" s="708"/>
      <c r="AD677" s="708"/>
      <c r="AE677" s="1559"/>
    </row>
    <row r="678" spans="1:33" customFormat="1" ht="16.5">
      <c r="A678" s="530"/>
      <c r="B678" s="531"/>
      <c r="C678" s="531"/>
      <c r="D678" s="531"/>
      <c r="E678" s="531"/>
      <c r="F678" s="531"/>
      <c r="G678" s="531"/>
      <c r="H678" s="531"/>
      <c r="I678" s="531"/>
      <c r="J678" s="531"/>
      <c r="K678" s="532"/>
      <c r="M678" s="1553"/>
      <c r="N678" s="1554"/>
      <c r="O678" s="1554"/>
      <c r="P678" s="1554"/>
      <c r="Q678" s="1554"/>
      <c r="R678" s="1560"/>
      <c r="S678" s="1561"/>
      <c r="T678" s="1561"/>
      <c r="U678" s="1561"/>
      <c r="V678" s="1561"/>
      <c r="W678" s="1561"/>
      <c r="X678" s="1561"/>
      <c r="Y678" s="1561"/>
      <c r="Z678" s="1561"/>
      <c r="AA678" s="1561"/>
      <c r="AB678" s="1561"/>
      <c r="AC678" s="1561"/>
      <c r="AD678" s="1561"/>
      <c r="AE678" s="1562"/>
    </row>
    <row r="679" spans="1:33" customFormat="1" ht="16.5"/>
    <row r="680" spans="1:33" customFormat="1" ht="16.5">
      <c r="A680" s="244" t="s">
        <v>278</v>
      </c>
    </row>
  </sheetData>
  <sheetProtection selectLockedCells="1"/>
  <mergeCells count="821">
    <mergeCell ref="P364:AE366"/>
    <mergeCell ref="A367:L369"/>
    <mergeCell ref="M367:O369"/>
    <mergeCell ref="P367:AE369"/>
    <mergeCell ref="N153:O154"/>
    <mergeCell ref="P153:U154"/>
    <mergeCell ref="V153:W154"/>
    <mergeCell ref="X153:AC154"/>
    <mergeCell ref="AD153:AE154"/>
    <mergeCell ref="P157:AA158"/>
    <mergeCell ref="AB157:AE158"/>
    <mergeCell ref="A316:L319"/>
    <mergeCell ref="M316:O319"/>
    <mergeCell ref="P316:AE319"/>
    <mergeCell ref="A172:AB173"/>
    <mergeCell ref="AC172:AE173"/>
    <mergeCell ref="A174:AB175"/>
    <mergeCell ref="AC174:AE175"/>
    <mergeCell ref="A176:AB177"/>
    <mergeCell ref="AC176:AE177"/>
    <mergeCell ref="A167:O167"/>
    <mergeCell ref="P167:AE167"/>
    <mergeCell ref="A169:AB169"/>
    <mergeCell ref="AC169:AE169"/>
    <mergeCell ref="B15:L15"/>
    <mergeCell ref="M15:R15"/>
    <mergeCell ref="S15:X15"/>
    <mergeCell ref="Y15:AD15"/>
    <mergeCell ref="B17:S17"/>
    <mergeCell ref="T17:AD17"/>
    <mergeCell ref="A6:AE7"/>
    <mergeCell ref="B10:I10"/>
    <mergeCell ref="J10:AD10"/>
    <mergeCell ref="B12:S12"/>
    <mergeCell ref="T12:AD12"/>
    <mergeCell ref="B14:L14"/>
    <mergeCell ref="M14:R14"/>
    <mergeCell ref="S14:X14"/>
    <mergeCell ref="Y14:AD14"/>
    <mergeCell ref="B21:S21"/>
    <mergeCell ref="T21:AD21"/>
    <mergeCell ref="B23:K23"/>
    <mergeCell ref="L23:T23"/>
    <mergeCell ref="U23:AD23"/>
    <mergeCell ref="B24:K24"/>
    <mergeCell ref="L24:T24"/>
    <mergeCell ref="U24:AD24"/>
    <mergeCell ref="B18:S18"/>
    <mergeCell ref="T18:AD18"/>
    <mergeCell ref="B20:S20"/>
    <mergeCell ref="U20:V20"/>
    <mergeCell ref="W20:Z20"/>
    <mergeCell ref="AA20:AB20"/>
    <mergeCell ref="AC20:AD20"/>
    <mergeCell ref="B27:K27"/>
    <mergeCell ref="L27:T27"/>
    <mergeCell ref="U27:AD27"/>
    <mergeCell ref="B28:K29"/>
    <mergeCell ref="L28:T29"/>
    <mergeCell ref="U28:AD29"/>
    <mergeCell ref="B25:K25"/>
    <mergeCell ref="L25:T25"/>
    <mergeCell ref="U25:AD25"/>
    <mergeCell ref="B26:K26"/>
    <mergeCell ref="L26:T26"/>
    <mergeCell ref="U26:AD26"/>
    <mergeCell ref="A41:AE42"/>
    <mergeCell ref="A76:AE79"/>
    <mergeCell ref="A81:AE82"/>
    <mergeCell ref="A85:G85"/>
    <mergeCell ref="H85:AE85"/>
    <mergeCell ref="A86:G86"/>
    <mergeCell ref="H86:AE86"/>
    <mergeCell ref="B30:K32"/>
    <mergeCell ref="L30:T32"/>
    <mergeCell ref="U30:AD32"/>
    <mergeCell ref="B33:K33"/>
    <mergeCell ref="L33:T33"/>
    <mergeCell ref="U33:AD33"/>
    <mergeCell ref="A90:G90"/>
    <mergeCell ref="H90:AE90"/>
    <mergeCell ref="A91:K91"/>
    <mergeCell ref="L91:AE91"/>
    <mergeCell ref="A93:K93"/>
    <mergeCell ref="L93:U93"/>
    <mergeCell ref="V93:AE93"/>
    <mergeCell ref="A87:G87"/>
    <mergeCell ref="H87:AE87"/>
    <mergeCell ref="A88:G88"/>
    <mergeCell ref="H88:AE88"/>
    <mergeCell ref="A89:G89"/>
    <mergeCell ref="H89:AE89"/>
    <mergeCell ref="A96:K96"/>
    <mergeCell ref="L96:U96"/>
    <mergeCell ref="V96:AE96"/>
    <mergeCell ref="A99:K99"/>
    <mergeCell ref="L99:R99"/>
    <mergeCell ref="S99:Y99"/>
    <mergeCell ref="Z99:AE99"/>
    <mergeCell ref="A94:K94"/>
    <mergeCell ref="L94:U94"/>
    <mergeCell ref="V94:AE94"/>
    <mergeCell ref="A95:K95"/>
    <mergeCell ref="L95:U95"/>
    <mergeCell ref="V95:AE95"/>
    <mergeCell ref="A102:K102"/>
    <mergeCell ref="L102:AE102"/>
    <mergeCell ref="A103:K103"/>
    <mergeCell ref="L103:AE103"/>
    <mergeCell ref="A104:AE104"/>
    <mergeCell ref="A105:F107"/>
    <mergeCell ref="G105:AE107"/>
    <mergeCell ref="A100:K100"/>
    <mergeCell ref="L100:R100"/>
    <mergeCell ref="S100:Y100"/>
    <mergeCell ref="Z100:AE100"/>
    <mergeCell ref="A101:K101"/>
    <mergeCell ref="L101:R101"/>
    <mergeCell ref="S101:Y101"/>
    <mergeCell ref="Z101:AE101"/>
    <mergeCell ref="A116:AE116"/>
    <mergeCell ref="A117:AE119"/>
    <mergeCell ref="A121:AE122"/>
    <mergeCell ref="A108:F110"/>
    <mergeCell ref="G108:AE110"/>
    <mergeCell ref="A111:K111"/>
    <mergeCell ref="L111:O111"/>
    <mergeCell ref="P111:S111"/>
    <mergeCell ref="T111:W111"/>
    <mergeCell ref="X111:AA111"/>
    <mergeCell ref="AB111:AE111"/>
    <mergeCell ref="A125:AE137"/>
    <mergeCell ref="A140:AE146"/>
    <mergeCell ref="A160:AE161"/>
    <mergeCell ref="A165:O165"/>
    <mergeCell ref="P165:AE165"/>
    <mergeCell ref="A166:O166"/>
    <mergeCell ref="P166:AE166"/>
    <mergeCell ref="A148:O148"/>
    <mergeCell ref="P148:AE148"/>
    <mergeCell ref="A149:O150"/>
    <mergeCell ref="P149:AE150"/>
    <mergeCell ref="A153:E154"/>
    <mergeCell ref="F153:G154"/>
    <mergeCell ref="H153:M154"/>
    <mergeCell ref="A170:AB171"/>
    <mergeCell ref="AC170:AE171"/>
    <mergeCell ref="A184:AB185"/>
    <mergeCell ref="AC184:AE185"/>
    <mergeCell ref="A186:AB187"/>
    <mergeCell ref="AC186:AE187"/>
    <mergeCell ref="A193:J194"/>
    <mergeCell ref="K193:AB194"/>
    <mergeCell ref="AC193:AE194"/>
    <mergeCell ref="A178:AB179"/>
    <mergeCell ref="AC178:AE179"/>
    <mergeCell ref="A180:AB181"/>
    <mergeCell ref="AC180:AE181"/>
    <mergeCell ref="A182:AB183"/>
    <mergeCell ref="AC182:AE183"/>
    <mergeCell ref="A188:AB189"/>
    <mergeCell ref="AC188:AE189"/>
    <mergeCell ref="A190:AB191"/>
    <mergeCell ref="AC190:AE191"/>
    <mergeCell ref="A207:AB208"/>
    <mergeCell ref="AC207:AE208"/>
    <mergeCell ref="A210:AE211"/>
    <mergeCell ref="A212:AE215"/>
    <mergeCell ref="A216:AE216"/>
    <mergeCell ref="A217:AE218"/>
    <mergeCell ref="A199:AE200"/>
    <mergeCell ref="A201:AE202"/>
    <mergeCell ref="A203:AE203"/>
    <mergeCell ref="A204:AE204"/>
    <mergeCell ref="A205:AB206"/>
    <mergeCell ref="AC205:AE206"/>
    <mergeCell ref="A230:AE231"/>
    <mergeCell ref="A232:AE233"/>
    <mergeCell ref="A236:X239"/>
    <mergeCell ref="Y236:AE237"/>
    <mergeCell ref="Y238:AE239"/>
    <mergeCell ref="A241:X244"/>
    <mergeCell ref="Y241:AE242"/>
    <mergeCell ref="Y243:AE244"/>
    <mergeCell ref="A219:AE219"/>
    <mergeCell ref="A220:AE221"/>
    <mergeCell ref="A222:AE224"/>
    <mergeCell ref="A225:AE226"/>
    <mergeCell ref="A227:AE227"/>
    <mergeCell ref="A228:AE229"/>
    <mergeCell ref="A253:AB255"/>
    <mergeCell ref="AC253:AE255"/>
    <mergeCell ref="A257:AE257"/>
    <mergeCell ref="A258:AE260"/>
    <mergeCell ref="A262:AE262"/>
    <mergeCell ref="A263:AE266"/>
    <mergeCell ref="A246:AB246"/>
    <mergeCell ref="AC246:AE246"/>
    <mergeCell ref="A247:AB249"/>
    <mergeCell ref="AC247:AE249"/>
    <mergeCell ref="A250:AB252"/>
    <mergeCell ref="AC250:AE252"/>
    <mergeCell ref="A276:AE277"/>
    <mergeCell ref="A278:L279"/>
    <mergeCell ref="M278:O279"/>
    <mergeCell ref="P278:AE279"/>
    <mergeCell ref="A280:AE280"/>
    <mergeCell ref="A281:L283"/>
    <mergeCell ref="M281:O283"/>
    <mergeCell ref="P281:AE283"/>
    <mergeCell ref="A268:J269"/>
    <mergeCell ref="K268:AB269"/>
    <mergeCell ref="AC268:AE269"/>
    <mergeCell ref="A274:L274"/>
    <mergeCell ref="M274:S274"/>
    <mergeCell ref="T274:Y274"/>
    <mergeCell ref="Z274:AE274"/>
    <mergeCell ref="A293:L295"/>
    <mergeCell ref="M293:O295"/>
    <mergeCell ref="P293:AE295"/>
    <mergeCell ref="A296:AE296"/>
    <mergeCell ref="A297:L299"/>
    <mergeCell ref="M297:O299"/>
    <mergeCell ref="P297:AE299"/>
    <mergeCell ref="A284:L286"/>
    <mergeCell ref="M284:O286"/>
    <mergeCell ref="P284:AE286"/>
    <mergeCell ref="A290:L292"/>
    <mergeCell ref="M290:O292"/>
    <mergeCell ref="P290:AE292"/>
    <mergeCell ref="A287:L289"/>
    <mergeCell ref="M287:O289"/>
    <mergeCell ref="P287:AE289"/>
    <mergeCell ref="A312:AE312"/>
    <mergeCell ref="A313:L315"/>
    <mergeCell ref="M313:O315"/>
    <mergeCell ref="P313:AE315"/>
    <mergeCell ref="A327:L329"/>
    <mergeCell ref="M327:O329"/>
    <mergeCell ref="P327:AE329"/>
    <mergeCell ref="A300:L302"/>
    <mergeCell ref="M300:O302"/>
    <mergeCell ref="P300:AE302"/>
    <mergeCell ref="A303:L305"/>
    <mergeCell ref="M303:O305"/>
    <mergeCell ref="P303:AE305"/>
    <mergeCell ref="A320:L323"/>
    <mergeCell ref="M320:O323"/>
    <mergeCell ref="P320:AE323"/>
    <mergeCell ref="A324:L326"/>
    <mergeCell ref="M324:O326"/>
    <mergeCell ref="P324:AE326"/>
    <mergeCell ref="A306:L311"/>
    <mergeCell ref="M306:O311"/>
    <mergeCell ref="P306:AE311"/>
    <mergeCell ref="A337:L339"/>
    <mergeCell ref="M337:O339"/>
    <mergeCell ref="P337:AE339"/>
    <mergeCell ref="A340:L342"/>
    <mergeCell ref="M340:O342"/>
    <mergeCell ref="P340:AE342"/>
    <mergeCell ref="A330:L332"/>
    <mergeCell ref="M330:O332"/>
    <mergeCell ref="P330:AE332"/>
    <mergeCell ref="A333:AE333"/>
    <mergeCell ref="A334:L336"/>
    <mergeCell ref="M334:O336"/>
    <mergeCell ref="P334:AE336"/>
    <mergeCell ref="A350:AE350"/>
    <mergeCell ref="A351:L353"/>
    <mergeCell ref="M351:O353"/>
    <mergeCell ref="P351:AE353"/>
    <mergeCell ref="A373:L375"/>
    <mergeCell ref="M373:O375"/>
    <mergeCell ref="P373:AE375"/>
    <mergeCell ref="A343:L345"/>
    <mergeCell ref="M343:O345"/>
    <mergeCell ref="P343:AE345"/>
    <mergeCell ref="A346:L349"/>
    <mergeCell ref="M346:O349"/>
    <mergeCell ref="P346:AE349"/>
    <mergeCell ref="A354:L357"/>
    <mergeCell ref="M354:O357"/>
    <mergeCell ref="P354:AE357"/>
    <mergeCell ref="A358:L360"/>
    <mergeCell ref="M358:O360"/>
    <mergeCell ref="P358:AE360"/>
    <mergeCell ref="A361:L363"/>
    <mergeCell ref="M361:O363"/>
    <mergeCell ref="P361:AE363"/>
    <mergeCell ref="A364:L366"/>
    <mergeCell ref="M364:O366"/>
    <mergeCell ref="A379:L381"/>
    <mergeCell ref="M379:O381"/>
    <mergeCell ref="P379:AE381"/>
    <mergeCell ref="A382:L384"/>
    <mergeCell ref="M382:O384"/>
    <mergeCell ref="P382:AE384"/>
    <mergeCell ref="A370:L372"/>
    <mergeCell ref="M370:O372"/>
    <mergeCell ref="P370:AE372"/>
    <mergeCell ref="A376:L378"/>
    <mergeCell ref="M376:O378"/>
    <mergeCell ref="P376:AE378"/>
    <mergeCell ref="A393:L395"/>
    <mergeCell ref="M393:O395"/>
    <mergeCell ref="P393:AE395"/>
    <mergeCell ref="A396:L398"/>
    <mergeCell ref="M396:O398"/>
    <mergeCell ref="P396:AE398"/>
    <mergeCell ref="A385:L387"/>
    <mergeCell ref="M385:O387"/>
    <mergeCell ref="P385:AE387"/>
    <mergeCell ref="A388:L391"/>
    <mergeCell ref="M388:O391"/>
    <mergeCell ref="P388:AE391"/>
    <mergeCell ref="A392:AE392"/>
    <mergeCell ref="A431:C436"/>
    <mergeCell ref="D431:E436"/>
    <mergeCell ref="F431:AE435"/>
    <mergeCell ref="F436:J436"/>
    <mergeCell ref="K436:R436"/>
    <mergeCell ref="S436:W436"/>
    <mergeCell ref="X436:AE436"/>
    <mergeCell ref="A413:AE413"/>
    <mergeCell ref="Y428:Z428"/>
    <mergeCell ref="AA428:AB428"/>
    <mergeCell ref="AD428:AE428"/>
    <mergeCell ref="A429:C430"/>
    <mergeCell ref="D429:E430"/>
    <mergeCell ref="F429:AE430"/>
    <mergeCell ref="A414:AE417"/>
    <mergeCell ref="A418:AE421"/>
    <mergeCell ref="A422:AE425"/>
    <mergeCell ref="A443:C448"/>
    <mergeCell ref="D443:E448"/>
    <mergeCell ref="F443:AE447"/>
    <mergeCell ref="F448:J448"/>
    <mergeCell ref="K448:R448"/>
    <mergeCell ref="S448:W448"/>
    <mergeCell ref="X448:AE448"/>
    <mergeCell ref="A437:C442"/>
    <mergeCell ref="D437:E442"/>
    <mergeCell ref="F437:AE441"/>
    <mergeCell ref="F442:J442"/>
    <mergeCell ref="K442:R442"/>
    <mergeCell ref="S442:W442"/>
    <mergeCell ref="X442:AE442"/>
    <mergeCell ref="A454:C458"/>
    <mergeCell ref="D454:E458"/>
    <mergeCell ref="F454:AE457"/>
    <mergeCell ref="F458:J458"/>
    <mergeCell ref="K458:R458"/>
    <mergeCell ref="S458:W458"/>
    <mergeCell ref="X458:AE458"/>
    <mergeCell ref="A449:C453"/>
    <mergeCell ref="D449:E453"/>
    <mergeCell ref="F449:AE452"/>
    <mergeCell ref="F453:J453"/>
    <mergeCell ref="K453:R453"/>
    <mergeCell ref="S453:W453"/>
    <mergeCell ref="X453:AE453"/>
    <mergeCell ref="A467:K467"/>
    <mergeCell ref="L467:AE467"/>
    <mergeCell ref="A468:K469"/>
    <mergeCell ref="L468:U469"/>
    <mergeCell ref="V468:Z469"/>
    <mergeCell ref="AA468:AE469"/>
    <mergeCell ref="A459:C463"/>
    <mergeCell ref="D459:E463"/>
    <mergeCell ref="F459:AE462"/>
    <mergeCell ref="F463:J463"/>
    <mergeCell ref="K463:R463"/>
    <mergeCell ref="S463:W463"/>
    <mergeCell ref="X463:AE463"/>
    <mergeCell ref="A475:U476"/>
    <mergeCell ref="V475:AE476"/>
    <mergeCell ref="A478:U479"/>
    <mergeCell ref="V478:AE479"/>
    <mergeCell ref="A503:AE504"/>
    <mergeCell ref="A505:AE506"/>
    <mergeCell ref="A470:K471"/>
    <mergeCell ref="L470:P471"/>
    <mergeCell ref="Q470:U471"/>
    <mergeCell ref="V470:Z471"/>
    <mergeCell ref="AA470:AE471"/>
    <mergeCell ref="A472:K473"/>
    <mergeCell ref="L472:P473"/>
    <mergeCell ref="Q472:U473"/>
    <mergeCell ref="V472:Z473"/>
    <mergeCell ref="AA472:AE473"/>
    <mergeCell ref="A507:H508"/>
    <mergeCell ref="I507:P508"/>
    <mergeCell ref="Q507:X508"/>
    <mergeCell ref="Y507:AE508"/>
    <mergeCell ref="A509:E512"/>
    <mergeCell ref="F509:H510"/>
    <mergeCell ref="I509:AE510"/>
    <mergeCell ref="F511:H512"/>
    <mergeCell ref="I511:AE512"/>
    <mergeCell ref="A521:E528"/>
    <mergeCell ref="F521:H524"/>
    <mergeCell ref="I521:AE524"/>
    <mergeCell ref="F525:H528"/>
    <mergeCell ref="I525:AE528"/>
    <mergeCell ref="A529:AE530"/>
    <mergeCell ref="A513:E516"/>
    <mergeCell ref="F513:H514"/>
    <mergeCell ref="I513:AE514"/>
    <mergeCell ref="F515:H516"/>
    <mergeCell ref="I515:AE516"/>
    <mergeCell ref="A517:E520"/>
    <mergeCell ref="F517:H518"/>
    <mergeCell ref="I517:AE518"/>
    <mergeCell ref="F519:H520"/>
    <mergeCell ref="I519:AE520"/>
    <mergeCell ref="B546:B548"/>
    <mergeCell ref="C546:C549"/>
    <mergeCell ref="D546:D549"/>
    <mergeCell ref="E546:E549"/>
    <mergeCell ref="F546:F549"/>
    <mergeCell ref="G546:G549"/>
    <mergeCell ref="A531:AE534"/>
    <mergeCell ref="A535:AE537"/>
    <mergeCell ref="K538:Q539"/>
    <mergeCell ref="R538:Y539"/>
    <mergeCell ref="Z538:AE539"/>
    <mergeCell ref="A543:AE544"/>
    <mergeCell ref="N546:N549"/>
    <mergeCell ref="O546:O549"/>
    <mergeCell ref="P546:P549"/>
    <mergeCell ref="Q546:Q549"/>
    <mergeCell ref="R546:R549"/>
    <mergeCell ref="S546:S549"/>
    <mergeCell ref="H546:H549"/>
    <mergeCell ref="I546:I549"/>
    <mergeCell ref="J546:J549"/>
    <mergeCell ref="K546:K549"/>
    <mergeCell ref="L546:L549"/>
    <mergeCell ref="M546:M549"/>
    <mergeCell ref="Z546:Z549"/>
    <mergeCell ref="AA546:AA549"/>
    <mergeCell ref="AB546:AB549"/>
    <mergeCell ref="AC546:AC549"/>
    <mergeCell ref="AD546:AD549"/>
    <mergeCell ref="AE546:AE549"/>
    <mergeCell ref="T546:T549"/>
    <mergeCell ref="U546:U549"/>
    <mergeCell ref="V546:V549"/>
    <mergeCell ref="W546:W549"/>
    <mergeCell ref="X546:X549"/>
    <mergeCell ref="Y546:Y549"/>
    <mergeCell ref="A554:AE557"/>
    <mergeCell ref="A558:AE558"/>
    <mergeCell ref="A559:G559"/>
    <mergeCell ref="H559:AE559"/>
    <mergeCell ref="A560:G560"/>
    <mergeCell ref="H560:M560"/>
    <mergeCell ref="N560:S560"/>
    <mergeCell ref="T560:Y560"/>
    <mergeCell ref="Z560:AE560"/>
    <mergeCell ref="AD561:AE561"/>
    <mergeCell ref="A562:G562"/>
    <mergeCell ref="H562:I562"/>
    <mergeCell ref="J562:K562"/>
    <mergeCell ref="L562:M562"/>
    <mergeCell ref="N562:O562"/>
    <mergeCell ref="P562:Q562"/>
    <mergeCell ref="R562:S562"/>
    <mergeCell ref="T562:U562"/>
    <mergeCell ref="V562:W562"/>
    <mergeCell ref="R561:S561"/>
    <mergeCell ref="T561:U561"/>
    <mergeCell ref="V561:W561"/>
    <mergeCell ref="X561:Y561"/>
    <mergeCell ref="Z561:AA561"/>
    <mergeCell ref="AB561:AC561"/>
    <mergeCell ref="A561:G561"/>
    <mergeCell ref="H561:I561"/>
    <mergeCell ref="J561:K561"/>
    <mergeCell ref="L561:M561"/>
    <mergeCell ref="N561:O561"/>
    <mergeCell ref="P561:Q561"/>
    <mergeCell ref="X562:Y562"/>
    <mergeCell ref="Z562:AA562"/>
    <mergeCell ref="T564:U564"/>
    <mergeCell ref="V564:W564"/>
    <mergeCell ref="AB562:AC562"/>
    <mergeCell ref="AD562:AE562"/>
    <mergeCell ref="A563:G563"/>
    <mergeCell ref="H563:I563"/>
    <mergeCell ref="J563:K563"/>
    <mergeCell ref="L563:M563"/>
    <mergeCell ref="N563:O563"/>
    <mergeCell ref="P563:Q563"/>
    <mergeCell ref="AD563:AE563"/>
    <mergeCell ref="R563:S563"/>
    <mergeCell ref="T563:U563"/>
    <mergeCell ref="V563:W563"/>
    <mergeCell ref="X563:Y563"/>
    <mergeCell ref="Z563:AA563"/>
    <mergeCell ref="AB563:AC563"/>
    <mergeCell ref="X564:Y564"/>
    <mergeCell ref="Z564:AA564"/>
    <mergeCell ref="AB564:AC564"/>
    <mergeCell ref="AD564:AE564"/>
    <mergeCell ref="A564:G564"/>
    <mergeCell ref="H564:I564"/>
    <mergeCell ref="J564:K564"/>
    <mergeCell ref="A565:G565"/>
    <mergeCell ref="H565:I565"/>
    <mergeCell ref="J565:K565"/>
    <mergeCell ref="L565:M565"/>
    <mergeCell ref="N565:O565"/>
    <mergeCell ref="P565:Q565"/>
    <mergeCell ref="AD565:AE565"/>
    <mergeCell ref="R565:S565"/>
    <mergeCell ref="T565:U565"/>
    <mergeCell ref="V565:W565"/>
    <mergeCell ref="X565:Y565"/>
    <mergeCell ref="Z565:AA565"/>
    <mergeCell ref="AB565:AC565"/>
    <mergeCell ref="L564:M564"/>
    <mergeCell ref="N564:O564"/>
    <mergeCell ref="P564:Q564"/>
    <mergeCell ref="R564:S564"/>
    <mergeCell ref="AD566:AE566"/>
    <mergeCell ref="A567:G567"/>
    <mergeCell ref="H567:I567"/>
    <mergeCell ref="J567:K567"/>
    <mergeCell ref="L567:M567"/>
    <mergeCell ref="N567:O567"/>
    <mergeCell ref="P567:Q567"/>
    <mergeCell ref="AD567:AE567"/>
    <mergeCell ref="R567:S567"/>
    <mergeCell ref="T567:U567"/>
    <mergeCell ref="V567:W567"/>
    <mergeCell ref="X567:Y567"/>
    <mergeCell ref="Z567:AA567"/>
    <mergeCell ref="AB567:AC567"/>
    <mergeCell ref="A566:G566"/>
    <mergeCell ref="H566:I566"/>
    <mergeCell ref="J566:K566"/>
    <mergeCell ref="L566:M566"/>
    <mergeCell ref="N566:O566"/>
    <mergeCell ref="P566:Q566"/>
    <mergeCell ref="X566:Y566"/>
    <mergeCell ref="Z566:AA566"/>
    <mergeCell ref="AB566:AC566"/>
    <mergeCell ref="P570:Q570"/>
    <mergeCell ref="R570:S570"/>
    <mergeCell ref="T570:U570"/>
    <mergeCell ref="V570:W570"/>
    <mergeCell ref="X568:Y568"/>
    <mergeCell ref="Z568:AA568"/>
    <mergeCell ref="AB568:AC568"/>
    <mergeCell ref="R566:S566"/>
    <mergeCell ref="T566:U566"/>
    <mergeCell ref="V566:W566"/>
    <mergeCell ref="P568:Q568"/>
    <mergeCell ref="R568:S568"/>
    <mergeCell ref="T568:U568"/>
    <mergeCell ref="V568:W568"/>
    <mergeCell ref="AD568:AE568"/>
    <mergeCell ref="A569:G569"/>
    <mergeCell ref="H569:I569"/>
    <mergeCell ref="J569:K569"/>
    <mergeCell ref="L569:M569"/>
    <mergeCell ref="N569:O569"/>
    <mergeCell ref="P569:Q569"/>
    <mergeCell ref="AD569:AE569"/>
    <mergeCell ref="R569:S569"/>
    <mergeCell ref="T569:U569"/>
    <mergeCell ref="V569:W569"/>
    <mergeCell ref="X569:Y569"/>
    <mergeCell ref="Z569:AA569"/>
    <mergeCell ref="AB569:AC569"/>
    <mergeCell ref="A568:G568"/>
    <mergeCell ref="H568:I568"/>
    <mergeCell ref="J568:K568"/>
    <mergeCell ref="L568:M568"/>
    <mergeCell ref="N568:O568"/>
    <mergeCell ref="T572:U572"/>
    <mergeCell ref="V572:W572"/>
    <mergeCell ref="X570:Y570"/>
    <mergeCell ref="Z570:AA570"/>
    <mergeCell ref="AB570:AC570"/>
    <mergeCell ref="AD570:AE570"/>
    <mergeCell ref="A571:G571"/>
    <mergeCell ref="H571:I571"/>
    <mergeCell ref="J571:K571"/>
    <mergeCell ref="L571:M571"/>
    <mergeCell ref="N571:O571"/>
    <mergeCell ref="P571:Q571"/>
    <mergeCell ref="AD571:AE571"/>
    <mergeCell ref="R571:S571"/>
    <mergeCell ref="T571:U571"/>
    <mergeCell ref="V571:W571"/>
    <mergeCell ref="X571:Y571"/>
    <mergeCell ref="Z571:AA571"/>
    <mergeCell ref="AB571:AC571"/>
    <mergeCell ref="A570:G570"/>
    <mergeCell ref="H570:I570"/>
    <mergeCell ref="J570:K570"/>
    <mergeCell ref="L570:M570"/>
    <mergeCell ref="N570:O570"/>
    <mergeCell ref="X572:Y572"/>
    <mergeCell ref="Z572:AA572"/>
    <mergeCell ref="AB572:AC572"/>
    <mergeCell ref="AD572:AE572"/>
    <mergeCell ref="A573:G573"/>
    <mergeCell ref="H573:I573"/>
    <mergeCell ref="J573:K573"/>
    <mergeCell ref="L573:M573"/>
    <mergeCell ref="N573:O573"/>
    <mergeCell ref="P573:Q573"/>
    <mergeCell ref="AD573:AE573"/>
    <mergeCell ref="R573:S573"/>
    <mergeCell ref="T573:U573"/>
    <mergeCell ref="V573:W573"/>
    <mergeCell ref="X573:Y573"/>
    <mergeCell ref="Z573:AA573"/>
    <mergeCell ref="AB573:AC573"/>
    <mergeCell ref="A572:G572"/>
    <mergeCell ref="H572:I572"/>
    <mergeCell ref="J572:K572"/>
    <mergeCell ref="L572:M572"/>
    <mergeCell ref="N572:O572"/>
    <mergeCell ref="P572:Q572"/>
    <mergeCell ref="R572:S572"/>
    <mergeCell ref="X574:Y574"/>
    <mergeCell ref="Z574:AA574"/>
    <mergeCell ref="AB574:AC574"/>
    <mergeCell ref="AD574:AE574"/>
    <mergeCell ref="A575:G575"/>
    <mergeCell ref="H575:M575"/>
    <mergeCell ref="N575:S575"/>
    <mergeCell ref="T575:Y575"/>
    <mergeCell ref="Z575:AE575"/>
    <mergeCell ref="A574:G574"/>
    <mergeCell ref="H574:I574"/>
    <mergeCell ref="J574:K574"/>
    <mergeCell ref="L574:M574"/>
    <mergeCell ref="N574:O574"/>
    <mergeCell ref="P574:Q574"/>
    <mergeCell ref="R574:S574"/>
    <mergeCell ref="T574:U574"/>
    <mergeCell ref="V574:W574"/>
    <mergeCell ref="H582:AA582"/>
    <mergeCell ref="A584:E584"/>
    <mergeCell ref="F584:K584"/>
    <mergeCell ref="L584:P584"/>
    <mergeCell ref="Q584:U584"/>
    <mergeCell ref="V584:Z584"/>
    <mergeCell ref="AA584:AE584"/>
    <mergeCell ref="A576:G577"/>
    <mergeCell ref="H576:M577"/>
    <mergeCell ref="N576:S577"/>
    <mergeCell ref="T576:Y577"/>
    <mergeCell ref="Z576:AE577"/>
    <mergeCell ref="A579:AE580"/>
    <mergeCell ref="AB588:AE588"/>
    <mergeCell ref="A589:F589"/>
    <mergeCell ref="G589:K589"/>
    <mergeCell ref="L589:P589"/>
    <mergeCell ref="Q589:V589"/>
    <mergeCell ref="W589:AA589"/>
    <mergeCell ref="AB589:AE589"/>
    <mergeCell ref="A585:E585"/>
    <mergeCell ref="F585:P585"/>
    <mergeCell ref="Q585:U585"/>
    <mergeCell ref="V585:AE585"/>
    <mergeCell ref="A586:AE587"/>
    <mergeCell ref="A588:F588"/>
    <mergeCell ref="G588:K588"/>
    <mergeCell ref="L588:P588"/>
    <mergeCell ref="Q588:V588"/>
    <mergeCell ref="W588:AA588"/>
    <mergeCell ref="A591:F591"/>
    <mergeCell ref="G591:K591"/>
    <mergeCell ref="L591:P591"/>
    <mergeCell ref="Q591:V591"/>
    <mergeCell ref="W591:AA591"/>
    <mergeCell ref="AB591:AE591"/>
    <mergeCell ref="A590:F590"/>
    <mergeCell ref="G590:K590"/>
    <mergeCell ref="L590:P590"/>
    <mergeCell ref="Q590:V590"/>
    <mergeCell ref="W590:AA590"/>
    <mergeCell ref="AB590:AE590"/>
    <mergeCell ref="A593:F593"/>
    <mergeCell ref="G593:K593"/>
    <mergeCell ref="L593:P593"/>
    <mergeCell ref="Q593:V593"/>
    <mergeCell ref="W593:AA593"/>
    <mergeCell ref="AB593:AE593"/>
    <mergeCell ref="A592:F592"/>
    <mergeCell ref="G592:K592"/>
    <mergeCell ref="L592:P592"/>
    <mergeCell ref="Q592:V592"/>
    <mergeCell ref="W592:AA592"/>
    <mergeCell ref="AB592:AE592"/>
    <mergeCell ref="A595:F595"/>
    <mergeCell ref="G595:K595"/>
    <mergeCell ref="L595:P595"/>
    <mergeCell ref="Q595:V595"/>
    <mergeCell ref="W595:AA595"/>
    <mergeCell ref="AB595:AE595"/>
    <mergeCell ref="A594:F594"/>
    <mergeCell ref="G594:K594"/>
    <mergeCell ref="L594:P594"/>
    <mergeCell ref="Q594:V594"/>
    <mergeCell ref="W594:AA594"/>
    <mergeCell ref="AB594:AE594"/>
    <mergeCell ref="A597:F597"/>
    <mergeCell ref="G597:K597"/>
    <mergeCell ref="L597:P597"/>
    <mergeCell ref="Q597:V597"/>
    <mergeCell ref="W597:AA597"/>
    <mergeCell ref="AB597:AE597"/>
    <mergeCell ref="A596:F596"/>
    <mergeCell ref="G596:K596"/>
    <mergeCell ref="L596:P596"/>
    <mergeCell ref="Q596:V596"/>
    <mergeCell ref="W596:AA596"/>
    <mergeCell ref="AB596:AE596"/>
    <mergeCell ref="A599:F599"/>
    <mergeCell ref="G599:K599"/>
    <mergeCell ref="L599:P599"/>
    <mergeCell ref="Q599:V599"/>
    <mergeCell ref="W599:AA599"/>
    <mergeCell ref="AB599:AE599"/>
    <mergeCell ref="A598:F598"/>
    <mergeCell ref="G598:K598"/>
    <mergeCell ref="L598:P598"/>
    <mergeCell ref="Q598:V598"/>
    <mergeCell ref="W598:AA598"/>
    <mergeCell ref="AB598:AE598"/>
    <mergeCell ref="L604:P604"/>
    <mergeCell ref="Q604:V604"/>
    <mergeCell ref="W604:AA604"/>
    <mergeCell ref="A600:AE601"/>
    <mergeCell ref="A602:F602"/>
    <mergeCell ref="G602:K602"/>
    <mergeCell ref="L602:P602"/>
    <mergeCell ref="Q602:V602"/>
    <mergeCell ref="W602:AA602"/>
    <mergeCell ref="AB602:AE602"/>
    <mergeCell ref="A652:AB654"/>
    <mergeCell ref="AC652:AE654"/>
    <mergeCell ref="A655:AB657"/>
    <mergeCell ref="AC655:AE657"/>
    <mergeCell ref="Z624:AC626"/>
    <mergeCell ref="D626:I627"/>
    <mergeCell ref="J626:N627"/>
    <mergeCell ref="A610:AE611"/>
    <mergeCell ref="B613:AD614"/>
    <mergeCell ref="B615:AD615"/>
    <mergeCell ref="C618:P618"/>
    <mergeCell ref="Q618:AC618"/>
    <mergeCell ref="Z620:AC622"/>
    <mergeCell ref="A646:Z647"/>
    <mergeCell ref="AA646:AE647"/>
    <mergeCell ref="A649:J649"/>
    <mergeCell ref="K649:AE649"/>
    <mergeCell ref="A651:AB651"/>
    <mergeCell ref="AC651:AE651"/>
    <mergeCell ref="C631:K631"/>
    <mergeCell ref="L631:T631"/>
    <mergeCell ref="U631:AC631"/>
    <mergeCell ref="C632:K640"/>
    <mergeCell ref="L632:T640"/>
    <mergeCell ref="A664:AE666"/>
    <mergeCell ref="A667:AE670"/>
    <mergeCell ref="A671:AE673"/>
    <mergeCell ref="A674:K678"/>
    <mergeCell ref="M674:Q675"/>
    <mergeCell ref="R674:AE675"/>
    <mergeCell ref="M676:Q678"/>
    <mergeCell ref="R676:AE678"/>
    <mergeCell ref="A658:AB660"/>
    <mergeCell ref="AC658:AE660"/>
    <mergeCell ref="A661:AB663"/>
    <mergeCell ref="AC661:AE663"/>
    <mergeCell ref="A399:L401"/>
    <mergeCell ref="M399:O401"/>
    <mergeCell ref="P399:AE401"/>
    <mergeCell ref="A402:AE402"/>
    <mergeCell ref="A403:L404"/>
    <mergeCell ref="A408:L410"/>
    <mergeCell ref="M408:O410"/>
    <mergeCell ref="P408:AE410"/>
    <mergeCell ref="A405:L407"/>
    <mergeCell ref="M405:O407"/>
    <mergeCell ref="P405:AE407"/>
    <mergeCell ref="M403:O404"/>
    <mergeCell ref="P403:AE404"/>
    <mergeCell ref="U632:AC640"/>
    <mergeCell ref="A606:F606"/>
    <mergeCell ref="G606:K606"/>
    <mergeCell ref="L606:P606"/>
    <mergeCell ref="Q606:V606"/>
    <mergeCell ref="W606:AA606"/>
    <mergeCell ref="AB606:AE606"/>
    <mergeCell ref="A411:L412"/>
    <mergeCell ref="M411:O412"/>
    <mergeCell ref="P411:AE412"/>
    <mergeCell ref="AB604:AE604"/>
    <mergeCell ref="A605:F605"/>
    <mergeCell ref="G605:K605"/>
    <mergeCell ref="L605:P605"/>
    <mergeCell ref="Q605:V605"/>
    <mergeCell ref="W605:AA605"/>
    <mergeCell ref="AB605:AE605"/>
    <mergeCell ref="A603:F603"/>
    <mergeCell ref="G603:K603"/>
    <mergeCell ref="L603:P603"/>
    <mergeCell ref="W603:AA603"/>
    <mergeCell ref="AB603:AE603"/>
    <mergeCell ref="A604:F604"/>
    <mergeCell ref="G604:K604"/>
  </mergeCells>
  <phoneticPr fontId="1" type="noConversion"/>
  <dataValidations count="19">
    <dataValidation type="list" allowBlank="1" showInputMessage="1" showErrorMessage="1" sqref="AC652:AE663" xr:uid="{AF1A8B8B-ACFF-4B95-B41F-0FCE7B6C7837}">
      <formula1>"-,만족(Satisfied),불만족(Dissatisfied),모르겠음(Don't know)"</formula1>
    </dataValidation>
    <dataValidation type="list" allowBlank="1" showInputMessage="1" showErrorMessage="1" sqref="AA584:AE584" xr:uid="{3D91F9B9-EF44-45D4-9B65-11A91FFBFC11}">
      <formula1>"Stage 1(단계),Stage 2(단계)"</formula1>
    </dataValidation>
    <dataValidation type="list" allowBlank="1" showInputMessage="1" showErrorMessage="1" sqref="L111:O111" xr:uid="{1CADA1C0-0157-4228-81B8-87B1714CB01E}">
      <formula1>"01A,02A,03A,04A,05A,06A,07A,08A,09A,10A,11A,12A,13A,14A,15A,16A,17A,18A,19A,20A,21A,22A,23A,24A,25A,26A,27A,28A,29A,30A,31A,32A,33A,34A,35A,36A,37A,38A,39A"</formula1>
    </dataValidation>
    <dataValidation type="list" allowBlank="1" showInputMessage="1" showErrorMessage="1" sqref="P111:AE111" xr:uid="{E4779FAF-C0E4-4526-BEE3-24F69555BDD6}">
      <formula1>"-,01A,02A,03A,04A,05A,06A,07A,08A,09A,10A,11A,12A,13A,14A,15A,16A,17A,18A,19A,20A,21A,22A,23A,24A,25A,26A,27A,28A,29A,30A,31A,32A,33A,34A,35A,36A,37A,38A,39A"</formula1>
    </dataValidation>
    <dataValidation type="list" allowBlank="1" showInputMessage="1" showErrorMessage="1" sqref="L26:AD26 L472:AE473 V475:AE476" xr:uid="{810C6548-039E-4F50-8CDF-F2C6DA0C3193}">
      <formula1>"-,0.5,1.0,1.5,2.0,2.5,3.0,3.5,4.0,4.5,5.0,5.5,6.0,6.5,7.0,7.5,8.0,8.5,9.0,9.5,10.0,10.5,11.0,11.5,12.0,12.0,12.5,13.0,13.5,14.0,14.5,15.0"</formula1>
    </dataValidation>
    <dataValidation type="list" allowBlank="1" showInputMessage="1" showErrorMessage="1" sqref="U20:V20" xr:uid="{47F997FA-6C77-44F7-9850-AF212C2F150A}">
      <formula1>"-,3,6"</formula1>
    </dataValidation>
    <dataValidation type="list" allowBlank="1" showInputMessage="1" showErrorMessage="1" sqref="AA20:AB20" xr:uid="{5AC49080-9C73-4AD5-9765-42D355121113}">
      <formula1>"-,1"</formula1>
    </dataValidation>
    <dataValidation type="list" allowBlank="1" showInputMessage="1" showErrorMessage="1" sqref="L99:AE99" xr:uid="{1DC941B6-EA1F-4468-824C-12F9F4C23AF2}">
      <formula1>"-,Transfer(전환)"</formula1>
    </dataValidation>
    <dataValidation type="list" allowBlank="1" showInputMessage="1" showErrorMessage="1" sqref="J114:J115 S114:S115 AE114:AE115" xr:uid="{A5325CBA-D6BF-4BA6-A73C-1AE130EAEA4D}">
      <formula1>"N,Y"</formula1>
    </dataValidation>
    <dataValidation type="list" allowBlank="1" showInputMessage="1" showErrorMessage="1" sqref="AC205:AE208 AC170:AE191 AC193:AE194 AC247:AE255 AC268:AE269 AB157:AE158" xr:uid="{CEFF4C1C-CF3D-45C8-9DEC-6E4AF83E24FD}">
      <formula1>"-,Yes"</formula1>
    </dataValidation>
    <dataValidation type="list" allowBlank="1" showInputMessage="1" showErrorMessage="1" sqref="M351:O391 M313:O332 M334:O349 M393:O401 M281:O295 M403:O412 M297:O311" xr:uid="{E3446D8A-C929-49AF-98C4-C328EF6144CC}">
      <formula1>"Good,Yes,Obs,NC,NA"</formula1>
    </dataValidation>
    <dataValidation type="list" allowBlank="1" showInputMessage="1" showErrorMessage="1" sqref="AD428:AE428 AA428:AB428" xr:uid="{B2B676C5-BAD1-479D-AB36-F341A06BB36B}">
      <formula1>"1,2,3,4,5,6,7,8,9,10,11,12,13,14,15"</formula1>
    </dataValidation>
    <dataValidation type="list" allowBlank="1" showInputMessage="1" showErrorMessage="1" sqref="D431:E463" xr:uid="{3C092F24-B905-49A1-B8E9-6DC70D60D108}">
      <formula1>"-,Good,Yes,Obs,NC,NA"</formula1>
    </dataValidation>
    <dataValidation type="list" allowBlank="1" showInputMessage="1" showErrorMessage="1" sqref="C550:AE553" xr:uid="{5A0D2A4E-5179-499B-A3A5-34924E20F199}">
      <formula1>"-,○,V"</formula1>
    </dataValidation>
    <dataValidation type="list" allowBlank="1" showInputMessage="1" showErrorMessage="1" sqref="H562:AE571" xr:uid="{03F033E5-F851-4941-AC94-151D725F9994}">
      <formula1>"-,1,2,3,4,5,6,7,8,9,10"</formula1>
    </dataValidation>
    <dataValidation type="list" allowBlank="1" showInputMessage="1" showErrorMessage="1" sqref="L68:AE68 AE71:AE74 S71:S74 J71:J74 D495 D491 Z60:Z61 L60:L61 S60:S61 D487 D499 D483" xr:uid="{CC1BEEA8-7802-4ECD-A2D1-D46E44503600}">
      <formula1>#REF!</formula1>
    </dataValidation>
    <dataValidation type="list" allowBlank="1" showInputMessage="1" showErrorMessage="1" sqref="F153:G154 N153:O154 V153:W154 AD153:AE154" xr:uid="{369BB2ED-D604-40CE-B214-C9AC3BA869C3}">
      <formula1>"0,1,2,3,4,5,6,7,8,9,10"</formula1>
    </dataValidation>
    <dataValidation type="list" allowBlank="1" showInputMessage="1" showErrorMessage="1" sqref="L584:U584" xr:uid="{AC7C03C1-5F32-4307-956C-078335B49854}">
      <formula1>"-,ISO 9001:2015,ISO 14001:2015,ISO 45001:2018,ISO 37001:2016,ISO 22716:2007,ISO 22000:2018,ISO 27001:2013,ISO 10002:2018,ISO 22301:2019,ISO 13485:2016"</formula1>
    </dataValidation>
    <dataValidation type="list" allowBlank="1" showInputMessage="1" showErrorMessage="1" sqref="F584:K584" xr:uid="{9C9D9C5D-4300-4FD8-8492-382732A2487C}">
      <formula1>"ISO 9001:2015,ISO 14001:2015,ISO 45001:2018,ISO 37001:2016,ISO 22716:2007,ISO 22000:2018,ISO 27001:2013,ISO 10002:2018,ISO 22301:2019,ISO 13485:2016"</formula1>
    </dataValidation>
  </dataValidations>
  <printOptions horizontalCentered="1" verticalCentered="1"/>
  <pageMargins left="0.39370078740157483" right="0.39370078740157483" top="0.78740157480314965" bottom="0.39370078740157483" header="0.31496062992125984" footer="0.31496062992125984"/>
  <pageSetup paperSize="9" scale="95" orientation="portrait" r:id="rId1"/>
  <rowBreaks count="17" manualBreakCount="17">
    <brk id="39" max="16383" man="1"/>
    <brk id="79" max="16383" man="1"/>
    <brk id="119" max="16383" man="1"/>
    <brk id="158" max="16383" man="1"/>
    <brk id="194" max="16383" man="1"/>
    <brk id="233" max="30" man="1"/>
    <brk id="270" max="16383" man="1"/>
    <brk id="311" max="30" man="1"/>
    <brk id="349" max="30" man="1"/>
    <brk id="387" max="30" man="1"/>
    <brk id="425" max="16383" man="1"/>
    <brk id="463" max="16383" man="1"/>
    <brk id="500" max="16383" man="1"/>
    <brk id="540" max="16383" man="1"/>
    <brk id="577" max="16383" man="1"/>
    <brk id="606" max="16383" man="1"/>
    <brk id="645" max="30"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8387F-1191-4DE0-A892-209780C9957C}">
  <sheetPr>
    <tabColor theme="4" tint="0.39997558519241921"/>
  </sheetPr>
  <dimension ref="A1:AG586"/>
  <sheetViews>
    <sheetView showGridLines="0" view="pageBreakPreview" topLeftCell="A553" zoomScaleNormal="100" zoomScaleSheetLayoutView="100" workbookViewId="0">
      <selection activeCell="AM62" sqref="AM62"/>
    </sheetView>
  </sheetViews>
  <sheetFormatPr defaultColWidth="2.625" defaultRowHeight="19.149999999999999" customHeight="1"/>
  <cols>
    <col min="1" max="16384" width="2.625" style="3"/>
  </cols>
  <sheetData>
    <row r="1" spans="1:33" ht="19.149999999999999" customHeight="1">
      <c r="A1" s="55"/>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row>
    <row r="2" spans="1:33" ht="19.149999999999999" customHeight="1">
      <c r="A2" s="55"/>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G2" s="85" t="s">
        <v>694</v>
      </c>
    </row>
    <row r="3" spans="1:33" ht="19.149999999999999" customHeight="1">
      <c r="A3" s="191"/>
      <c r="B3" s="1382" t="s">
        <v>1030</v>
      </c>
      <c r="C3" s="1382"/>
      <c r="D3" s="1382"/>
      <c r="E3" s="1382"/>
      <c r="F3" s="1382"/>
      <c r="G3" s="1382"/>
      <c r="H3" s="1382"/>
      <c r="I3" s="1382"/>
      <c r="J3" s="1382"/>
      <c r="K3" s="1382"/>
      <c r="L3" s="1382"/>
      <c r="M3" s="1382"/>
      <c r="N3" s="1382"/>
      <c r="O3" s="1382"/>
      <c r="P3" s="1382"/>
      <c r="Q3" s="1382"/>
      <c r="R3" s="1382"/>
      <c r="S3" s="1382"/>
      <c r="T3" s="1382"/>
      <c r="U3" s="1382"/>
      <c r="V3" s="1382"/>
      <c r="W3" s="1382"/>
      <c r="X3" s="1382"/>
      <c r="Y3" s="1382"/>
      <c r="Z3" s="1382"/>
      <c r="AA3" s="1382"/>
      <c r="AB3" s="1382"/>
      <c r="AC3" s="1382"/>
      <c r="AD3" s="1382"/>
      <c r="AE3" s="192"/>
    </row>
    <row r="4" spans="1:33" ht="19.149999999999999" customHeight="1">
      <c r="A4" s="191"/>
      <c r="B4" s="1382"/>
      <c r="C4" s="1382"/>
      <c r="D4" s="1382"/>
      <c r="E4" s="1382"/>
      <c r="F4" s="1382"/>
      <c r="G4" s="1382"/>
      <c r="H4" s="1382"/>
      <c r="I4" s="1382"/>
      <c r="J4" s="1382"/>
      <c r="K4" s="1382"/>
      <c r="L4" s="1382"/>
      <c r="M4" s="1382"/>
      <c r="N4" s="1382"/>
      <c r="O4" s="1382"/>
      <c r="P4" s="1382"/>
      <c r="Q4" s="1382"/>
      <c r="R4" s="1382"/>
      <c r="S4" s="1382"/>
      <c r="T4" s="1382"/>
      <c r="U4" s="1382"/>
      <c r="V4" s="1382"/>
      <c r="W4" s="1382"/>
      <c r="X4" s="1382"/>
      <c r="Y4" s="1382"/>
      <c r="Z4" s="1382"/>
      <c r="AA4" s="1382"/>
      <c r="AB4" s="1382"/>
      <c r="AC4" s="1382"/>
      <c r="AD4" s="1382"/>
      <c r="AE4" s="191"/>
    </row>
    <row r="5" spans="1:33" ht="19.149999999999999" customHeight="1">
      <c r="A5" s="191"/>
      <c r="B5" s="1382"/>
      <c r="C5" s="1382"/>
      <c r="D5" s="1382"/>
      <c r="E5" s="1382"/>
      <c r="F5" s="1382"/>
      <c r="G5" s="1382"/>
      <c r="H5" s="1382"/>
      <c r="I5" s="1382"/>
      <c r="J5" s="1382"/>
      <c r="K5" s="1382"/>
      <c r="L5" s="1382"/>
      <c r="M5" s="1382"/>
      <c r="N5" s="1382"/>
      <c r="O5" s="1382"/>
      <c r="P5" s="1382"/>
      <c r="Q5" s="1382"/>
      <c r="R5" s="1382"/>
      <c r="S5" s="1382"/>
      <c r="T5" s="1382"/>
      <c r="U5" s="1382"/>
      <c r="V5" s="1382"/>
      <c r="W5" s="1382"/>
      <c r="X5" s="1382"/>
      <c r="Y5" s="1382"/>
      <c r="Z5" s="1382"/>
      <c r="AA5" s="1382"/>
      <c r="AB5" s="1382"/>
      <c r="AC5" s="1382"/>
      <c r="AD5" s="1382"/>
      <c r="AE5" s="191"/>
    </row>
    <row r="6" spans="1:33" ht="19.149999999999999" customHeight="1">
      <c r="A6" s="1388" t="s">
        <v>1034</v>
      </c>
      <c r="B6" s="1388"/>
      <c r="C6" s="1388"/>
      <c r="D6" s="1388"/>
      <c r="E6" s="1388"/>
      <c r="F6" s="1388"/>
      <c r="G6" s="1388"/>
      <c r="H6" s="1388"/>
      <c r="I6" s="1388"/>
      <c r="J6" s="1388"/>
      <c r="K6" s="1388"/>
      <c r="L6" s="1388"/>
      <c r="M6" s="1388"/>
      <c r="N6" s="1388"/>
      <c r="O6" s="1388"/>
      <c r="P6" s="1388"/>
      <c r="Q6" s="1388"/>
      <c r="R6" s="1388"/>
      <c r="S6" s="1388"/>
      <c r="T6" s="1388"/>
      <c r="U6" s="1388"/>
      <c r="V6" s="1388"/>
      <c r="W6" s="1388"/>
      <c r="X6" s="1388"/>
      <c r="Y6" s="1388"/>
      <c r="Z6" s="1388"/>
      <c r="AA6" s="1388"/>
      <c r="AB6" s="1388"/>
      <c r="AC6" s="1388"/>
      <c r="AD6" s="1388"/>
      <c r="AE6" s="1388"/>
    </row>
    <row r="7" spans="1:33" ht="19.149999999999999" customHeight="1">
      <c r="A7" s="1388"/>
      <c r="B7" s="1388"/>
      <c r="C7" s="1388"/>
      <c r="D7" s="1388"/>
      <c r="E7" s="1388"/>
      <c r="F7" s="1388"/>
      <c r="G7" s="1388"/>
      <c r="H7" s="1388"/>
      <c r="I7" s="1388"/>
      <c r="J7" s="1388"/>
      <c r="K7" s="1388"/>
      <c r="L7" s="1388"/>
      <c r="M7" s="1388"/>
      <c r="N7" s="1388"/>
      <c r="O7" s="1388"/>
      <c r="P7" s="1388"/>
      <c r="Q7" s="1388"/>
      <c r="R7" s="1388"/>
      <c r="S7" s="1388"/>
      <c r="T7" s="1388"/>
      <c r="U7" s="1388"/>
      <c r="V7" s="1388"/>
      <c r="W7" s="1388"/>
      <c r="X7" s="1388"/>
      <c r="Y7" s="1388"/>
      <c r="Z7" s="1388"/>
      <c r="AA7" s="1388"/>
      <c r="AB7" s="1388"/>
      <c r="AC7" s="1388"/>
      <c r="AD7" s="1388"/>
      <c r="AE7" s="1388"/>
    </row>
    <row r="8" spans="1:33" ht="19.149999999999999" customHeight="1">
      <c r="A8" s="191"/>
      <c r="B8" s="191"/>
      <c r="C8" s="191"/>
      <c r="D8" s="191"/>
      <c r="E8" s="191"/>
      <c r="F8" s="191"/>
      <c r="G8" s="191"/>
      <c r="H8" s="191"/>
      <c r="I8" s="191"/>
      <c r="J8" s="191"/>
      <c r="K8" s="191"/>
      <c r="L8" s="191"/>
      <c r="M8" s="191"/>
      <c r="N8" s="191"/>
      <c r="O8" s="191"/>
      <c r="P8" s="191"/>
      <c r="Q8" s="191"/>
      <c r="R8" s="191"/>
      <c r="S8" s="191"/>
      <c r="T8" s="191"/>
      <c r="U8" s="191"/>
      <c r="V8" s="191"/>
      <c r="W8" s="191"/>
      <c r="X8" s="191"/>
      <c r="Y8" s="191"/>
      <c r="Z8" s="191"/>
      <c r="AA8" s="191"/>
      <c r="AB8" s="191"/>
      <c r="AC8" s="191"/>
      <c r="AD8" s="191"/>
      <c r="AE8" s="191"/>
    </row>
    <row r="9" spans="1:33" ht="19.149999999999999" customHeight="1">
      <c r="A9" s="1901" t="s">
        <v>519</v>
      </c>
      <c r="B9" s="1902"/>
      <c r="C9" s="1902"/>
      <c r="D9" s="1902"/>
      <c r="E9" s="1902"/>
      <c r="F9" s="1902"/>
      <c r="G9" s="1902"/>
      <c r="H9" s="1902"/>
      <c r="I9" s="1902"/>
      <c r="J9" s="1902"/>
      <c r="K9" s="1902"/>
      <c r="L9" s="1902"/>
      <c r="M9" s="1902"/>
      <c r="N9" s="1902"/>
      <c r="O9" s="1902"/>
      <c r="P9" s="1902"/>
      <c r="Q9" s="1902"/>
      <c r="R9" s="1902"/>
      <c r="S9" s="1914"/>
      <c r="T9" s="2015"/>
      <c r="U9" s="1904"/>
      <c r="V9" s="1904"/>
      <c r="W9" s="1904"/>
      <c r="X9" s="1904"/>
      <c r="Y9" s="1904"/>
      <c r="Z9" s="1904"/>
      <c r="AA9" s="1904"/>
      <c r="AB9" s="1904"/>
      <c r="AC9" s="1904"/>
      <c r="AD9" s="1904"/>
      <c r="AE9" s="1905"/>
    </row>
    <row r="10" spans="1:33" ht="19.149999999999999" customHeight="1">
      <c r="A10" s="1901" t="s">
        <v>514</v>
      </c>
      <c r="B10" s="1902"/>
      <c r="C10" s="1902"/>
      <c r="D10" s="1902"/>
      <c r="E10" s="1902"/>
      <c r="F10" s="1902"/>
      <c r="G10" s="1902"/>
      <c r="H10" s="1902"/>
      <c r="I10" s="1914"/>
      <c r="J10" s="2012">
        <f>+H45</f>
        <v>0</v>
      </c>
      <c r="K10" s="2013"/>
      <c r="L10" s="2013"/>
      <c r="M10" s="2013"/>
      <c r="N10" s="2013"/>
      <c r="O10" s="2013"/>
      <c r="P10" s="2013"/>
      <c r="Q10" s="2013"/>
      <c r="R10" s="2013"/>
      <c r="S10" s="2013"/>
      <c r="T10" s="2013"/>
      <c r="U10" s="2013"/>
      <c r="V10" s="2013"/>
      <c r="W10" s="2013"/>
      <c r="X10" s="2013"/>
      <c r="Y10" s="2013"/>
      <c r="Z10" s="2013"/>
      <c r="AA10" s="2013"/>
      <c r="AB10" s="2013"/>
      <c r="AC10" s="2013"/>
      <c r="AD10" s="2013"/>
      <c r="AE10" s="2014"/>
      <c r="AG10" s="85" t="s">
        <v>581</v>
      </c>
    </row>
    <row r="11" spans="1:33" ht="19.149999999999999" customHeight="1">
      <c r="A11" s="967" t="s">
        <v>515</v>
      </c>
      <c r="B11" s="968"/>
      <c r="C11" s="968"/>
      <c r="D11" s="968"/>
      <c r="E11" s="968"/>
      <c r="F11" s="968"/>
      <c r="G11" s="968"/>
      <c r="H11" s="968"/>
      <c r="I11" s="968"/>
      <c r="J11" s="968"/>
      <c r="K11" s="968"/>
      <c r="L11" s="968"/>
      <c r="M11" s="968"/>
      <c r="N11" s="968"/>
      <c r="O11" s="968"/>
      <c r="P11" s="968"/>
      <c r="Q11" s="968"/>
      <c r="R11" s="968"/>
      <c r="S11" s="969"/>
      <c r="T11" s="1323" t="s">
        <v>1140</v>
      </c>
      <c r="U11" s="1324"/>
      <c r="V11" s="1324"/>
      <c r="W11" s="1324"/>
      <c r="X11" s="1324"/>
      <c r="Y11" s="1324"/>
      <c r="Z11" s="1324"/>
      <c r="AA11" s="1324"/>
      <c r="AB11" s="1324"/>
      <c r="AC11" s="1324"/>
      <c r="AD11" s="1324"/>
      <c r="AE11" s="1915"/>
      <c r="AG11" s="85" t="s">
        <v>642</v>
      </c>
    </row>
    <row r="12" spans="1:33" ht="19.149999999999999" customHeight="1">
      <c r="A12" s="967" t="s">
        <v>516</v>
      </c>
      <c r="B12" s="968"/>
      <c r="C12" s="968"/>
      <c r="D12" s="968"/>
      <c r="E12" s="968"/>
      <c r="F12" s="968"/>
      <c r="G12" s="968"/>
      <c r="H12" s="968"/>
      <c r="I12" s="968"/>
      <c r="J12" s="968"/>
      <c r="K12" s="968"/>
      <c r="L12" s="968"/>
      <c r="M12" s="969"/>
      <c r="N12" s="2024">
        <f>+L56</f>
        <v>0</v>
      </c>
      <c r="O12" s="2024"/>
      <c r="P12" s="2024"/>
      <c r="Q12" s="2024"/>
      <c r="R12" s="2024"/>
      <c r="S12" s="2025"/>
      <c r="T12" s="2026">
        <f>+S56</f>
        <v>0</v>
      </c>
      <c r="U12" s="2024"/>
      <c r="V12" s="2024"/>
      <c r="W12" s="2024"/>
      <c r="X12" s="2024"/>
      <c r="Y12" s="2025"/>
      <c r="Z12" s="2026">
        <f>+Z56</f>
        <v>0</v>
      </c>
      <c r="AA12" s="2024"/>
      <c r="AB12" s="2024"/>
      <c r="AC12" s="2024"/>
      <c r="AD12" s="2024"/>
      <c r="AE12" s="2025"/>
    </row>
    <row r="13" spans="1:33" ht="19.149999999999999" customHeight="1">
      <c r="A13" s="967" t="s">
        <v>517</v>
      </c>
      <c r="B13" s="968"/>
      <c r="C13" s="968"/>
      <c r="D13" s="968"/>
      <c r="E13" s="968"/>
      <c r="F13" s="968"/>
      <c r="G13" s="968"/>
      <c r="H13" s="968"/>
      <c r="I13" s="968"/>
      <c r="J13" s="968"/>
      <c r="K13" s="968"/>
      <c r="L13" s="968"/>
      <c r="M13" s="969"/>
      <c r="N13" s="2019">
        <f>+L57</f>
        <v>0</v>
      </c>
      <c r="O13" s="2019"/>
      <c r="P13" s="2019"/>
      <c r="Q13" s="2019"/>
      <c r="R13" s="2019"/>
      <c r="S13" s="2020"/>
      <c r="T13" s="2021">
        <f>+S57</f>
        <v>0</v>
      </c>
      <c r="U13" s="2022"/>
      <c r="V13" s="2022"/>
      <c r="W13" s="2022"/>
      <c r="X13" s="2022"/>
      <c r="Y13" s="2023"/>
      <c r="Z13" s="2021">
        <f>+Z57</f>
        <v>0</v>
      </c>
      <c r="AA13" s="2022"/>
      <c r="AB13" s="2022"/>
      <c r="AC13" s="2019"/>
      <c r="AD13" s="2019"/>
      <c r="AE13" s="2020"/>
    </row>
    <row r="14" spans="1:33" ht="19.149999999999999" customHeight="1">
      <c r="A14" s="2041" t="s">
        <v>1001</v>
      </c>
      <c r="B14" s="2042"/>
      <c r="C14" s="2042"/>
      <c r="D14" s="2042"/>
      <c r="E14" s="2042"/>
      <c r="F14" s="2042"/>
      <c r="G14" s="2042"/>
      <c r="H14" s="2042"/>
      <c r="I14" s="2042"/>
      <c r="J14" s="2042"/>
      <c r="K14" s="2042"/>
      <c r="L14" s="2042"/>
      <c r="M14" s="2042"/>
      <c r="N14" s="2042"/>
      <c r="O14" s="2042"/>
      <c r="P14" s="2042"/>
      <c r="Q14" s="2042"/>
      <c r="R14" s="2042"/>
      <c r="S14" s="2043"/>
      <c r="T14" s="309" t="s">
        <v>314</v>
      </c>
      <c r="U14" s="2016" t="s">
        <v>149</v>
      </c>
      <c r="V14" s="2016"/>
      <c r="W14" s="2017" t="s">
        <v>315</v>
      </c>
      <c r="X14" s="2017"/>
      <c r="Y14" s="2017"/>
      <c r="Z14" s="2017"/>
      <c r="AA14" s="2016">
        <v>1</v>
      </c>
      <c r="AB14" s="2016"/>
      <c r="AC14" s="2027" t="s">
        <v>316</v>
      </c>
      <c r="AD14" s="2027"/>
      <c r="AE14" s="2028"/>
    </row>
    <row r="15" spans="1:33" ht="19.149999999999999" customHeight="1">
      <c r="A15" s="2041" t="s">
        <v>1002</v>
      </c>
      <c r="B15" s="2042"/>
      <c r="C15" s="2042"/>
      <c r="D15" s="2042"/>
      <c r="E15" s="2042"/>
      <c r="F15" s="2042"/>
      <c r="G15" s="2042"/>
      <c r="H15" s="2042"/>
      <c r="I15" s="2042"/>
      <c r="J15" s="2042"/>
      <c r="K15" s="2042"/>
      <c r="L15" s="2042"/>
      <c r="M15" s="2042"/>
      <c r="N15" s="2042"/>
      <c r="O15" s="2042"/>
      <c r="P15" s="2042"/>
      <c r="Q15" s="2042"/>
      <c r="R15" s="2042"/>
      <c r="S15" s="2043"/>
      <c r="T15" s="2029">
        <f>+L25+365</f>
        <v>365</v>
      </c>
      <c r="U15" s="2030"/>
      <c r="V15" s="2030"/>
      <c r="W15" s="2030"/>
      <c r="X15" s="2030"/>
      <c r="Y15" s="2030"/>
      <c r="Z15" s="2030"/>
      <c r="AA15" s="2030"/>
      <c r="AB15" s="2030"/>
      <c r="AC15" s="2030"/>
      <c r="AD15" s="2030"/>
      <c r="AE15" s="2031"/>
      <c r="AG15" s="85"/>
    </row>
    <row r="16" spans="1:33" ht="19.149999999999999" customHeight="1">
      <c r="A16" s="48"/>
      <c r="B16" s="194"/>
      <c r="C16" s="194"/>
      <c r="D16" s="59"/>
      <c r="E16" s="195"/>
      <c r="F16" s="59"/>
      <c r="G16" s="59"/>
      <c r="H16" s="59"/>
      <c r="I16" s="59"/>
      <c r="J16" s="59"/>
      <c r="K16" s="59"/>
      <c r="L16" s="59"/>
      <c r="M16" s="59"/>
      <c r="N16" s="59"/>
      <c r="O16" s="59"/>
      <c r="P16" s="59"/>
      <c r="Q16" s="59"/>
      <c r="R16" s="59"/>
      <c r="S16" s="59"/>
      <c r="T16" s="59"/>
      <c r="U16" s="59"/>
      <c r="V16" s="194"/>
      <c r="W16" s="194"/>
      <c r="X16" s="194"/>
      <c r="Y16" s="194"/>
      <c r="Z16" s="194"/>
      <c r="AA16" s="194"/>
    </row>
    <row r="17" spans="1:33" ht="19.149999999999999" customHeight="1">
      <c r="A17" s="373" t="s">
        <v>548</v>
      </c>
      <c r="B17" s="374"/>
      <c r="C17" s="374"/>
      <c r="D17" s="374"/>
      <c r="E17" s="374"/>
      <c r="F17" s="374"/>
      <c r="G17" s="374"/>
      <c r="H17" s="374"/>
      <c r="I17" s="374"/>
      <c r="J17" s="374"/>
      <c r="K17" s="2018"/>
      <c r="L17" s="1583">
        <f>+Application!L13</f>
        <v>0</v>
      </c>
      <c r="M17" s="1583"/>
      <c r="N17" s="1583"/>
      <c r="O17" s="1583"/>
      <c r="P17" s="1583"/>
      <c r="Q17" s="1583"/>
      <c r="R17" s="1583"/>
      <c r="S17" s="1583"/>
      <c r="T17" s="1583"/>
      <c r="U17" s="1583"/>
      <c r="V17" s="1583"/>
      <c r="W17" s="1583"/>
      <c r="X17" s="1583"/>
      <c r="Y17" s="1583"/>
      <c r="Z17" s="1583"/>
      <c r="AA17" s="1583"/>
      <c r="AB17" s="1583"/>
      <c r="AC17" s="1583"/>
      <c r="AD17" s="1583"/>
      <c r="AE17" s="1584"/>
    </row>
    <row r="18" spans="1:33" ht="19.149999999999999" customHeight="1">
      <c r="A18" s="444" t="s">
        <v>1027</v>
      </c>
      <c r="B18" s="445"/>
      <c r="C18" s="445"/>
      <c r="D18" s="445"/>
      <c r="E18" s="445"/>
      <c r="F18" s="445"/>
      <c r="G18" s="445"/>
      <c r="H18" s="445"/>
      <c r="I18" s="445"/>
      <c r="J18" s="445"/>
      <c r="K18" s="446"/>
      <c r="L18" s="444" t="s">
        <v>561</v>
      </c>
      <c r="M18" s="445"/>
      <c r="N18" s="445"/>
      <c r="O18" s="445"/>
      <c r="P18" s="445"/>
      <c r="Q18" s="445"/>
      <c r="R18" s="445"/>
      <c r="S18" s="445"/>
      <c r="T18" s="445"/>
      <c r="U18" s="446"/>
      <c r="V18" s="444" t="s">
        <v>562</v>
      </c>
      <c r="W18" s="445"/>
      <c r="X18" s="445"/>
      <c r="Y18" s="445"/>
      <c r="Z18" s="445"/>
      <c r="AA18" s="445"/>
      <c r="AB18" s="445"/>
      <c r="AC18" s="445"/>
      <c r="AD18" s="445"/>
      <c r="AE18" s="446"/>
    </row>
    <row r="19" spans="1:33" ht="19.149999999999999" customHeight="1">
      <c r="A19" s="373" t="s">
        <v>563</v>
      </c>
      <c r="B19" s="374"/>
      <c r="C19" s="374"/>
      <c r="D19" s="374"/>
      <c r="E19" s="374"/>
      <c r="F19" s="374"/>
      <c r="G19" s="374"/>
      <c r="H19" s="374"/>
      <c r="I19" s="374"/>
      <c r="J19" s="374"/>
      <c r="K19" s="375"/>
      <c r="L19" s="619">
        <f>+Application!L17</f>
        <v>0</v>
      </c>
      <c r="M19" s="620"/>
      <c r="N19" s="620"/>
      <c r="O19" s="620"/>
      <c r="P19" s="620"/>
      <c r="Q19" s="620"/>
      <c r="R19" s="620"/>
      <c r="S19" s="620"/>
      <c r="T19" s="620"/>
      <c r="U19" s="621"/>
      <c r="V19" s="619">
        <f>+Application!V17</f>
        <v>0</v>
      </c>
      <c r="W19" s="620"/>
      <c r="X19" s="620"/>
      <c r="Y19" s="620"/>
      <c r="Z19" s="620"/>
      <c r="AA19" s="620"/>
      <c r="AB19" s="620"/>
      <c r="AC19" s="620"/>
      <c r="AD19" s="620"/>
      <c r="AE19" s="621"/>
      <c r="AG19" s="85" t="s">
        <v>61</v>
      </c>
    </row>
    <row r="20" spans="1:33" ht="19.149999999999999" customHeight="1">
      <c r="A20" s="373" t="s">
        <v>564</v>
      </c>
      <c r="B20" s="374"/>
      <c r="C20" s="374"/>
      <c r="D20" s="374"/>
      <c r="E20" s="374"/>
      <c r="F20" s="374"/>
      <c r="G20" s="374"/>
      <c r="H20" s="374"/>
      <c r="I20" s="374"/>
      <c r="J20" s="374"/>
      <c r="K20" s="375"/>
      <c r="L20" s="619">
        <f>+Application!L18</f>
        <v>0</v>
      </c>
      <c r="M20" s="620"/>
      <c r="N20" s="620"/>
      <c r="O20" s="620"/>
      <c r="P20" s="620"/>
      <c r="Q20" s="620"/>
      <c r="R20" s="620"/>
      <c r="S20" s="620"/>
      <c r="T20" s="620"/>
      <c r="U20" s="621"/>
      <c r="V20" s="619">
        <f>+Application!V18</f>
        <v>0</v>
      </c>
      <c r="W20" s="620"/>
      <c r="X20" s="620"/>
      <c r="Y20" s="620"/>
      <c r="Z20" s="620"/>
      <c r="AA20" s="620"/>
      <c r="AB20" s="620"/>
      <c r="AC20" s="620"/>
      <c r="AD20" s="620"/>
      <c r="AE20" s="621"/>
    </row>
    <row r="21" spans="1:33" ht="19.149999999999999" customHeight="1">
      <c r="A21" s="447" t="s">
        <v>565</v>
      </c>
      <c r="B21" s="448"/>
      <c r="C21" s="448"/>
      <c r="D21" s="448"/>
      <c r="E21" s="448"/>
      <c r="F21" s="448"/>
      <c r="G21" s="448"/>
      <c r="H21" s="448"/>
      <c r="I21" s="448"/>
      <c r="J21" s="448"/>
      <c r="K21" s="448"/>
      <c r="L21" s="619">
        <f>+Application!L19</f>
        <v>0</v>
      </c>
      <c r="M21" s="620"/>
      <c r="N21" s="620"/>
      <c r="O21" s="620"/>
      <c r="P21" s="620"/>
      <c r="Q21" s="620"/>
      <c r="R21" s="620"/>
      <c r="S21" s="620"/>
      <c r="T21" s="620"/>
      <c r="U21" s="621"/>
      <c r="V21" s="619">
        <f>+Application!V19</f>
        <v>0</v>
      </c>
      <c r="W21" s="620"/>
      <c r="X21" s="620"/>
      <c r="Y21" s="620"/>
      <c r="Z21" s="620"/>
      <c r="AA21" s="620"/>
      <c r="AB21" s="620"/>
      <c r="AC21" s="620"/>
      <c r="AD21" s="620"/>
      <c r="AE21" s="621"/>
    </row>
    <row r="22" spans="1:33" ht="19.149999999999999" customHeight="1">
      <c r="B22" s="59"/>
    </row>
    <row r="23" spans="1:33" ht="19.149999999999999" customHeight="1">
      <c r="A23" s="967" t="s">
        <v>1027</v>
      </c>
      <c r="B23" s="968"/>
      <c r="C23" s="968"/>
      <c r="D23" s="968"/>
      <c r="E23" s="968"/>
      <c r="F23" s="968"/>
      <c r="G23" s="968"/>
      <c r="H23" s="968"/>
      <c r="I23" s="968"/>
      <c r="J23" s="968"/>
      <c r="K23" s="969"/>
      <c r="L23" s="2032" t="s">
        <v>1031</v>
      </c>
      <c r="M23" s="2033"/>
      <c r="N23" s="2033"/>
      <c r="O23" s="2033"/>
      <c r="P23" s="2033"/>
      <c r="Q23" s="2033"/>
      <c r="R23" s="2033"/>
      <c r="S23" s="2033"/>
      <c r="T23" s="2033"/>
      <c r="U23" s="2033"/>
      <c r="V23" s="2033"/>
      <c r="W23" s="2033"/>
      <c r="X23" s="2033"/>
      <c r="Y23" s="2033"/>
      <c r="Z23" s="2033"/>
      <c r="AA23" s="2033"/>
      <c r="AB23" s="2033"/>
      <c r="AC23" s="2033"/>
      <c r="AD23" s="2033"/>
      <c r="AE23" s="2034"/>
    </row>
    <row r="24" spans="1:33" ht="19.149999999999999" customHeight="1">
      <c r="A24" s="967" t="s">
        <v>522</v>
      </c>
      <c r="B24" s="968"/>
      <c r="C24" s="968"/>
      <c r="D24" s="968"/>
      <c r="E24" s="968"/>
      <c r="F24" s="968"/>
      <c r="G24" s="968"/>
      <c r="H24" s="968"/>
      <c r="I24" s="968"/>
      <c r="J24" s="968"/>
      <c r="K24" s="969"/>
      <c r="L24" s="2035"/>
      <c r="M24" s="2036"/>
      <c r="N24" s="2036"/>
      <c r="O24" s="2036"/>
      <c r="P24" s="2036"/>
      <c r="Q24" s="2036"/>
      <c r="R24" s="2036"/>
      <c r="S24" s="2036"/>
      <c r="T24" s="2036"/>
      <c r="U24" s="2036"/>
      <c r="V24" s="2036"/>
      <c r="W24" s="2036"/>
      <c r="X24" s="2036"/>
      <c r="Y24" s="2036"/>
      <c r="Z24" s="2036"/>
      <c r="AA24" s="2036"/>
      <c r="AB24" s="2036"/>
      <c r="AC24" s="2036"/>
      <c r="AD24" s="2036"/>
      <c r="AE24" s="2037"/>
      <c r="AG24" s="85"/>
    </row>
    <row r="25" spans="1:33" ht="19.149999999999999" customHeight="1">
      <c r="A25" s="967" t="s">
        <v>523</v>
      </c>
      <c r="B25" s="968"/>
      <c r="C25" s="968"/>
      <c r="D25" s="968"/>
      <c r="E25" s="968"/>
      <c r="F25" s="968"/>
      <c r="G25" s="968"/>
      <c r="H25" s="968"/>
      <c r="I25" s="968"/>
      <c r="J25" s="968"/>
      <c r="K25" s="969"/>
      <c r="L25" s="2035"/>
      <c r="M25" s="2036"/>
      <c r="N25" s="2036"/>
      <c r="O25" s="2036"/>
      <c r="P25" s="2036"/>
      <c r="Q25" s="2036"/>
      <c r="R25" s="2036"/>
      <c r="S25" s="2036"/>
      <c r="T25" s="2036"/>
      <c r="U25" s="2036"/>
      <c r="V25" s="2036"/>
      <c r="W25" s="2036"/>
      <c r="X25" s="2036"/>
      <c r="Y25" s="2036"/>
      <c r="Z25" s="2036"/>
      <c r="AA25" s="2036"/>
      <c r="AB25" s="2036"/>
      <c r="AC25" s="2036"/>
      <c r="AD25" s="2036"/>
      <c r="AE25" s="2037"/>
    </row>
    <row r="26" spans="1:33" ht="19.149999999999999" customHeight="1">
      <c r="A26" s="967" t="s">
        <v>524</v>
      </c>
      <c r="B26" s="968"/>
      <c r="C26" s="968"/>
      <c r="D26" s="968"/>
      <c r="E26" s="968"/>
      <c r="F26" s="968"/>
      <c r="G26" s="968"/>
      <c r="H26" s="968"/>
      <c r="I26" s="968"/>
      <c r="J26" s="968"/>
      <c r="K26" s="969"/>
      <c r="L26" s="2038"/>
      <c r="M26" s="2039"/>
      <c r="N26" s="2039"/>
      <c r="O26" s="2039"/>
      <c r="P26" s="2039"/>
      <c r="Q26" s="2039"/>
      <c r="R26" s="2039"/>
      <c r="S26" s="2039"/>
      <c r="T26" s="2039"/>
      <c r="U26" s="2039"/>
      <c r="V26" s="2039"/>
      <c r="W26" s="2039"/>
      <c r="X26" s="2039"/>
      <c r="Y26" s="2039"/>
      <c r="Z26" s="2039"/>
      <c r="AA26" s="2039"/>
      <c r="AB26" s="2039"/>
      <c r="AC26" s="2039"/>
      <c r="AD26" s="2039"/>
      <c r="AE26" s="2040"/>
    </row>
    <row r="27" spans="1:33" ht="19.149999999999999" customHeight="1">
      <c r="A27" s="967" t="s">
        <v>525</v>
      </c>
      <c r="B27" s="968"/>
      <c r="C27" s="968"/>
      <c r="D27" s="968"/>
      <c r="E27" s="968"/>
      <c r="F27" s="968"/>
      <c r="G27" s="968"/>
      <c r="H27" s="968"/>
      <c r="I27" s="968"/>
      <c r="J27" s="968"/>
      <c r="K27" s="969"/>
      <c r="L27" s="2044"/>
      <c r="M27" s="2045"/>
      <c r="N27" s="2045"/>
      <c r="O27" s="2045"/>
      <c r="P27" s="2045"/>
      <c r="Q27" s="2045"/>
      <c r="R27" s="2045"/>
      <c r="S27" s="2045"/>
      <c r="T27" s="2045"/>
      <c r="U27" s="2045"/>
      <c r="V27" s="2045"/>
      <c r="W27" s="2045"/>
      <c r="X27" s="2045"/>
      <c r="Y27" s="2045"/>
      <c r="Z27" s="2045"/>
      <c r="AA27" s="2045"/>
      <c r="AB27" s="2045"/>
      <c r="AC27" s="2045"/>
      <c r="AD27" s="2045"/>
      <c r="AE27" s="2046"/>
    </row>
    <row r="28" spans="1:33" ht="19.149999999999999" customHeight="1">
      <c r="A28" s="2066" t="s">
        <v>526</v>
      </c>
      <c r="B28" s="2067"/>
      <c r="C28" s="2067"/>
      <c r="D28" s="2067"/>
      <c r="E28" s="2067"/>
      <c r="F28" s="2067"/>
      <c r="G28" s="2067"/>
      <c r="H28" s="2067"/>
      <c r="I28" s="2067"/>
      <c r="J28" s="2067"/>
      <c r="K28" s="2068"/>
      <c r="L28" s="2047" t="s">
        <v>72</v>
      </c>
      <c r="M28" s="2048"/>
      <c r="N28" s="2048"/>
      <c r="O28" s="2048"/>
      <c r="P28" s="2048"/>
      <c r="Q28" s="2048"/>
      <c r="R28" s="2048"/>
      <c r="S28" s="2048"/>
      <c r="T28" s="2048"/>
      <c r="U28" s="2048"/>
      <c r="V28" s="2048"/>
      <c r="W28" s="2048"/>
      <c r="X28" s="2048"/>
      <c r="Y28" s="2048"/>
      <c r="Z28" s="2048"/>
      <c r="AA28" s="2048"/>
      <c r="AB28" s="2048"/>
      <c r="AC28" s="2048"/>
      <c r="AD28" s="2048"/>
      <c r="AE28" s="2049"/>
      <c r="AG28" s="85" t="s">
        <v>579</v>
      </c>
    </row>
    <row r="29" spans="1:33" ht="19.149999999999999" customHeight="1">
      <c r="A29" s="2072"/>
      <c r="B29" s="2073"/>
      <c r="C29" s="2073"/>
      <c r="D29" s="2073"/>
      <c r="E29" s="2073"/>
      <c r="F29" s="2073"/>
      <c r="G29" s="2073"/>
      <c r="H29" s="2073"/>
      <c r="I29" s="2073"/>
      <c r="J29" s="2073"/>
      <c r="K29" s="2074"/>
      <c r="L29" s="2050"/>
      <c r="M29" s="2051"/>
      <c r="N29" s="2051"/>
      <c r="O29" s="2051"/>
      <c r="P29" s="2051"/>
      <c r="Q29" s="2051"/>
      <c r="R29" s="2051"/>
      <c r="S29" s="2051"/>
      <c r="T29" s="2051"/>
      <c r="U29" s="2051"/>
      <c r="V29" s="2051"/>
      <c r="W29" s="2051"/>
      <c r="X29" s="2051"/>
      <c r="Y29" s="2051"/>
      <c r="Z29" s="2051"/>
      <c r="AA29" s="2051"/>
      <c r="AB29" s="2051"/>
      <c r="AC29" s="2051"/>
      <c r="AD29" s="2051"/>
      <c r="AE29" s="2052"/>
      <c r="AG29" s="85" t="s">
        <v>701</v>
      </c>
    </row>
    <row r="30" spans="1:33" ht="19.149999999999999" customHeight="1">
      <c r="A30" s="2066" t="s">
        <v>527</v>
      </c>
      <c r="B30" s="2067"/>
      <c r="C30" s="2067"/>
      <c r="D30" s="2067"/>
      <c r="E30" s="2067"/>
      <c r="F30" s="2067"/>
      <c r="G30" s="2067"/>
      <c r="H30" s="2067"/>
      <c r="I30" s="2067"/>
      <c r="J30" s="2067"/>
      <c r="K30" s="2068"/>
      <c r="L30" s="2053"/>
      <c r="M30" s="2054"/>
      <c r="N30" s="2054"/>
      <c r="O30" s="2054"/>
      <c r="P30" s="2054"/>
      <c r="Q30" s="2054"/>
      <c r="R30" s="2054"/>
      <c r="S30" s="2054"/>
      <c r="T30" s="2054"/>
      <c r="U30" s="2054"/>
      <c r="V30" s="2054"/>
      <c r="W30" s="2054"/>
      <c r="X30" s="2054"/>
      <c r="Y30" s="2054"/>
      <c r="Z30" s="2054"/>
      <c r="AA30" s="2054"/>
      <c r="AB30" s="2054"/>
      <c r="AC30" s="2054"/>
      <c r="AD30" s="2054"/>
      <c r="AE30" s="2055"/>
      <c r="AG30" s="85"/>
    </row>
    <row r="31" spans="1:33" ht="19.149999999999999" customHeight="1">
      <c r="A31" s="2069"/>
      <c r="B31" s="2070"/>
      <c r="C31" s="2070"/>
      <c r="D31" s="2070"/>
      <c r="E31" s="2070"/>
      <c r="F31" s="2070"/>
      <c r="G31" s="2070"/>
      <c r="H31" s="2070"/>
      <c r="I31" s="2070"/>
      <c r="J31" s="2070"/>
      <c r="K31" s="2071"/>
      <c r="L31" s="2056"/>
      <c r="M31" s="2057"/>
      <c r="N31" s="2057"/>
      <c r="O31" s="2057"/>
      <c r="P31" s="2057"/>
      <c r="Q31" s="2057"/>
      <c r="R31" s="2057"/>
      <c r="S31" s="2057"/>
      <c r="T31" s="2057"/>
      <c r="U31" s="2057"/>
      <c r="V31" s="2057"/>
      <c r="W31" s="2057"/>
      <c r="X31" s="2057"/>
      <c r="Y31" s="2057"/>
      <c r="Z31" s="2057"/>
      <c r="AA31" s="2057"/>
      <c r="AB31" s="2057"/>
      <c r="AC31" s="2057"/>
      <c r="AD31" s="2057"/>
      <c r="AE31" s="2058"/>
    </row>
    <row r="32" spans="1:33" ht="19.149999999999999" customHeight="1">
      <c r="A32" s="2072"/>
      <c r="B32" s="2073"/>
      <c r="C32" s="2073"/>
      <c r="D32" s="2073"/>
      <c r="E32" s="2073"/>
      <c r="F32" s="2073"/>
      <c r="G32" s="2073"/>
      <c r="H32" s="2073"/>
      <c r="I32" s="2073"/>
      <c r="J32" s="2073"/>
      <c r="K32" s="2074"/>
      <c r="L32" s="2059"/>
      <c r="M32" s="2060"/>
      <c r="N32" s="2060"/>
      <c r="O32" s="2060"/>
      <c r="P32" s="2060"/>
      <c r="Q32" s="2060"/>
      <c r="R32" s="2060"/>
      <c r="S32" s="2060"/>
      <c r="T32" s="2060"/>
      <c r="U32" s="2060"/>
      <c r="V32" s="2060"/>
      <c r="W32" s="2060"/>
      <c r="X32" s="2060"/>
      <c r="Y32" s="2060"/>
      <c r="Z32" s="2060"/>
      <c r="AA32" s="2060"/>
      <c r="AB32" s="2060"/>
      <c r="AC32" s="2060"/>
      <c r="AD32" s="2060"/>
      <c r="AE32" s="2061"/>
    </row>
    <row r="33" spans="1:33" ht="19.149999999999999" customHeight="1">
      <c r="A33" s="2063" t="s">
        <v>528</v>
      </c>
      <c r="B33" s="2064"/>
      <c r="C33" s="2064"/>
      <c r="D33" s="2064"/>
      <c r="E33" s="2064"/>
      <c r="F33" s="2064"/>
      <c r="G33" s="2064"/>
      <c r="H33" s="2064"/>
      <c r="I33" s="2064"/>
      <c r="J33" s="2064"/>
      <c r="K33" s="2065"/>
      <c r="L33" s="990"/>
      <c r="M33" s="989"/>
      <c r="N33" s="989"/>
      <c r="O33" s="989"/>
      <c r="P33" s="989"/>
      <c r="Q33" s="989"/>
      <c r="R33" s="989"/>
      <c r="S33" s="989"/>
      <c r="T33" s="989"/>
      <c r="U33" s="989"/>
      <c r="V33" s="989"/>
      <c r="W33" s="989"/>
      <c r="X33" s="989"/>
      <c r="Y33" s="989"/>
      <c r="Z33" s="989"/>
      <c r="AA33" s="989"/>
      <c r="AB33" s="989"/>
      <c r="AC33" s="989"/>
      <c r="AD33" s="989"/>
      <c r="AE33" s="2062"/>
      <c r="AG33" s="85"/>
    </row>
    <row r="34" spans="1:33" s="181" customFormat="1" ht="19.149999999999999" customHeight="1">
      <c r="A34" s="198"/>
      <c r="B34" s="198"/>
      <c r="C34" s="198"/>
      <c r="D34" s="198"/>
      <c r="E34" s="198"/>
      <c r="F34" s="198"/>
      <c r="G34" s="198"/>
      <c r="H34" s="198"/>
      <c r="I34" s="198"/>
      <c r="J34" s="198"/>
      <c r="K34" s="198"/>
      <c r="L34" s="198"/>
      <c r="M34" s="198"/>
      <c r="N34" s="198"/>
      <c r="O34" s="198"/>
      <c r="P34" s="198"/>
      <c r="Q34" s="198"/>
      <c r="R34" s="198"/>
      <c r="S34" s="198"/>
      <c r="T34" s="198"/>
      <c r="U34" s="198"/>
      <c r="V34" s="198"/>
      <c r="W34" s="198"/>
      <c r="X34" s="198"/>
      <c r="Y34" s="198"/>
      <c r="Z34" s="198"/>
      <c r="AA34" s="198"/>
      <c r="AB34" s="198"/>
      <c r="AC34" s="198"/>
    </row>
    <row r="35" spans="1:33" s="181" customFormat="1" ht="19.149999999999999" customHeight="1"/>
    <row r="36" spans="1:33" s="181" customFormat="1" ht="19.149999999999999" customHeight="1"/>
    <row r="37" spans="1:33" s="181" customFormat="1" ht="19.149999999999999" customHeight="1"/>
    <row r="38" spans="1:33" s="52" customFormat="1" ht="19.149999999999999" customHeight="1">
      <c r="B38" s="53"/>
      <c r="AC38" s="54"/>
    </row>
    <row r="39" spans="1:33" s="52" customFormat="1" ht="19.149999999999999" customHeight="1">
      <c r="A39" s="52" t="s">
        <v>1003</v>
      </c>
      <c r="B39" s="53"/>
      <c r="AC39" s="54"/>
      <c r="AE39" s="54" t="s">
        <v>73</v>
      </c>
    </row>
    <row r="40" spans="1:33" s="52" customFormat="1" ht="19.149999999999999" customHeight="1">
      <c r="B40" s="53"/>
      <c r="AC40" s="54"/>
    </row>
    <row r="41" spans="1:33" ht="19.149999999999999" customHeight="1">
      <c r="A41" s="1335" t="s">
        <v>547</v>
      </c>
      <c r="B41" s="1335"/>
      <c r="C41" s="1335"/>
      <c r="D41" s="1335"/>
      <c r="E41" s="1335"/>
      <c r="F41" s="1335"/>
      <c r="G41" s="1335"/>
      <c r="H41" s="1335"/>
      <c r="I41" s="1335"/>
      <c r="J41" s="1335"/>
      <c r="K41" s="1335"/>
      <c r="L41" s="1335"/>
      <c r="M41" s="1335"/>
      <c r="N41" s="1335"/>
      <c r="O41" s="1335"/>
      <c r="P41" s="1335"/>
      <c r="Q41" s="1335"/>
      <c r="R41" s="1335"/>
      <c r="S41" s="1335"/>
      <c r="T41" s="1335"/>
      <c r="U41" s="1335"/>
      <c r="V41" s="1335"/>
      <c r="W41" s="1335"/>
      <c r="X41" s="1335"/>
      <c r="Y41" s="1335"/>
      <c r="Z41" s="1335"/>
      <c r="AA41" s="1335"/>
      <c r="AB41" s="1335"/>
      <c r="AC41" s="1335"/>
      <c r="AD41" s="1335"/>
      <c r="AE41" s="1335"/>
    </row>
    <row r="42" spans="1:33" ht="19.149999999999999" customHeight="1">
      <c r="A42" s="1335"/>
      <c r="B42" s="1335"/>
      <c r="C42" s="1335"/>
      <c r="D42" s="1335"/>
      <c r="E42" s="1335"/>
      <c r="F42" s="1335"/>
      <c r="G42" s="1335"/>
      <c r="H42" s="1335"/>
      <c r="I42" s="1335"/>
      <c r="J42" s="1335"/>
      <c r="K42" s="1335"/>
      <c r="L42" s="1335"/>
      <c r="M42" s="1335"/>
      <c r="N42" s="1335"/>
      <c r="O42" s="1335"/>
      <c r="P42" s="1335"/>
      <c r="Q42" s="1335"/>
      <c r="R42" s="1335"/>
      <c r="S42" s="1335"/>
      <c r="T42" s="1335"/>
      <c r="U42" s="1335"/>
      <c r="V42" s="1335"/>
      <c r="W42" s="1335"/>
      <c r="X42" s="1335"/>
      <c r="Y42" s="1335"/>
      <c r="Z42" s="1335"/>
      <c r="AA42" s="1335"/>
      <c r="AB42" s="1335"/>
      <c r="AC42" s="1335"/>
      <c r="AD42" s="1335"/>
      <c r="AE42" s="1335"/>
    </row>
    <row r="44" spans="1:33" ht="19.149999999999999" customHeight="1">
      <c r="A44" s="59" t="s">
        <v>546</v>
      </c>
    </row>
    <row r="45" spans="1:33" ht="19.149999999999999" customHeight="1">
      <c r="A45" s="462" t="s">
        <v>321</v>
      </c>
      <c r="B45" s="463"/>
      <c r="C45" s="463"/>
      <c r="D45" s="463"/>
      <c r="E45" s="463"/>
      <c r="F45" s="463"/>
      <c r="G45" s="464"/>
      <c r="H45" s="1374">
        <f>+Application!H5</f>
        <v>0</v>
      </c>
      <c r="I45" s="1375"/>
      <c r="J45" s="1375"/>
      <c r="K45" s="1375"/>
      <c r="L45" s="1375"/>
      <c r="M45" s="1375"/>
      <c r="N45" s="1375"/>
      <c r="O45" s="1375"/>
      <c r="P45" s="1375"/>
      <c r="Q45" s="1375"/>
      <c r="R45" s="1375"/>
      <c r="S45" s="1375"/>
      <c r="T45" s="1375"/>
      <c r="U45" s="1375"/>
      <c r="V45" s="1375"/>
      <c r="W45" s="1375"/>
      <c r="X45" s="1375"/>
      <c r="Y45" s="1375"/>
      <c r="Z45" s="1375"/>
      <c r="AA45" s="1375"/>
      <c r="AB45" s="1375"/>
      <c r="AC45" s="1375"/>
      <c r="AD45" s="1375"/>
      <c r="AE45" s="1376"/>
      <c r="AG45" s="85" t="s">
        <v>582</v>
      </c>
    </row>
    <row r="46" spans="1:33" ht="19.149999999999999" customHeight="1">
      <c r="A46" s="373" t="s">
        <v>62</v>
      </c>
      <c r="B46" s="374"/>
      <c r="C46" s="374"/>
      <c r="D46" s="374"/>
      <c r="E46" s="374"/>
      <c r="F46" s="374"/>
      <c r="G46" s="375"/>
      <c r="H46" s="1354">
        <f>+Application!H6</f>
        <v>0</v>
      </c>
      <c r="I46" s="1355"/>
      <c r="J46" s="1355"/>
      <c r="K46" s="1355"/>
      <c r="L46" s="1355"/>
      <c r="M46" s="1355"/>
      <c r="N46" s="1355"/>
      <c r="O46" s="1355"/>
      <c r="P46" s="1355"/>
      <c r="Q46" s="1355"/>
      <c r="R46" s="1355"/>
      <c r="S46" s="1355"/>
      <c r="T46" s="1355"/>
      <c r="U46" s="1355"/>
      <c r="V46" s="1355"/>
      <c r="W46" s="1355"/>
      <c r="X46" s="1355"/>
      <c r="Y46" s="1355"/>
      <c r="Z46" s="1355"/>
      <c r="AA46" s="1355"/>
      <c r="AB46" s="1355"/>
      <c r="AC46" s="1355"/>
      <c r="AD46" s="1355"/>
      <c r="AE46" s="1356"/>
    </row>
    <row r="47" spans="1:33" ht="19.149999999999999" customHeight="1">
      <c r="A47" s="462" t="s">
        <v>322</v>
      </c>
      <c r="B47" s="463"/>
      <c r="C47" s="463"/>
      <c r="D47" s="463"/>
      <c r="E47" s="463"/>
      <c r="F47" s="463"/>
      <c r="G47" s="464"/>
      <c r="H47" s="1342">
        <f>+Application!H7</f>
        <v>0</v>
      </c>
      <c r="I47" s="1343"/>
      <c r="J47" s="1343"/>
      <c r="K47" s="1343"/>
      <c r="L47" s="1343"/>
      <c r="M47" s="1343"/>
      <c r="N47" s="1343"/>
      <c r="O47" s="1343"/>
      <c r="P47" s="1343"/>
      <c r="Q47" s="1343"/>
      <c r="R47" s="1343"/>
      <c r="S47" s="1343"/>
      <c r="T47" s="1343"/>
      <c r="U47" s="1343"/>
      <c r="V47" s="1343"/>
      <c r="W47" s="1343"/>
      <c r="X47" s="1343"/>
      <c r="Y47" s="1343"/>
      <c r="Z47" s="1343"/>
      <c r="AA47" s="1343"/>
      <c r="AB47" s="1343"/>
      <c r="AC47" s="1343"/>
      <c r="AD47" s="1343"/>
      <c r="AE47" s="1344"/>
    </row>
    <row r="48" spans="1:33" ht="19.149999999999999" customHeight="1">
      <c r="A48" s="373" t="s">
        <v>63</v>
      </c>
      <c r="B48" s="374"/>
      <c r="C48" s="374"/>
      <c r="D48" s="374"/>
      <c r="E48" s="374"/>
      <c r="F48" s="374"/>
      <c r="G48" s="375"/>
      <c r="H48" s="1345">
        <f>+Application!H8</f>
        <v>0</v>
      </c>
      <c r="I48" s="1346"/>
      <c r="J48" s="1346"/>
      <c r="K48" s="1346"/>
      <c r="L48" s="1346"/>
      <c r="M48" s="1346"/>
      <c r="N48" s="1346"/>
      <c r="O48" s="1346"/>
      <c r="P48" s="1346"/>
      <c r="Q48" s="1346"/>
      <c r="R48" s="1346"/>
      <c r="S48" s="1346"/>
      <c r="T48" s="1346"/>
      <c r="U48" s="1346"/>
      <c r="V48" s="1346"/>
      <c r="W48" s="1346"/>
      <c r="X48" s="1346"/>
      <c r="Y48" s="1346"/>
      <c r="Z48" s="1346"/>
      <c r="AA48" s="1346"/>
      <c r="AB48" s="1346"/>
      <c r="AC48" s="1346"/>
      <c r="AD48" s="1346"/>
      <c r="AE48" s="1347"/>
    </row>
    <row r="49" spans="1:33" ht="19.149999999999999" customHeight="1">
      <c r="A49" s="478" t="s">
        <v>323</v>
      </c>
      <c r="B49" s="479"/>
      <c r="C49" s="479"/>
      <c r="D49" s="479"/>
      <c r="E49" s="479"/>
      <c r="F49" s="479"/>
      <c r="G49" s="480"/>
      <c r="H49" s="1348">
        <f>+Application!H9</f>
        <v>0</v>
      </c>
      <c r="I49" s="1349"/>
      <c r="J49" s="1349"/>
      <c r="K49" s="1349"/>
      <c r="L49" s="1349"/>
      <c r="M49" s="1349"/>
      <c r="N49" s="1349"/>
      <c r="O49" s="1349"/>
      <c r="P49" s="1349"/>
      <c r="Q49" s="1349"/>
      <c r="R49" s="1349"/>
      <c r="S49" s="1349"/>
      <c r="T49" s="1349"/>
      <c r="U49" s="1349"/>
      <c r="V49" s="1349"/>
      <c r="W49" s="1349"/>
      <c r="X49" s="1349"/>
      <c r="Y49" s="1349"/>
      <c r="Z49" s="1349"/>
      <c r="AA49" s="1349"/>
      <c r="AB49" s="1349"/>
      <c r="AC49" s="1349"/>
      <c r="AD49" s="1349"/>
      <c r="AE49" s="1350"/>
    </row>
    <row r="50" spans="1:33" ht="19.149999999999999" customHeight="1">
      <c r="A50" s="466" t="s">
        <v>64</v>
      </c>
      <c r="B50" s="467"/>
      <c r="C50" s="467"/>
      <c r="D50" s="467"/>
      <c r="E50" s="467"/>
      <c r="F50" s="467"/>
      <c r="G50" s="468"/>
      <c r="H50" s="1339">
        <f>+Application!H10</f>
        <v>0</v>
      </c>
      <c r="I50" s="1340"/>
      <c r="J50" s="1340"/>
      <c r="K50" s="1340"/>
      <c r="L50" s="1340"/>
      <c r="M50" s="1340"/>
      <c r="N50" s="1340"/>
      <c r="O50" s="1340"/>
      <c r="P50" s="1340"/>
      <c r="Q50" s="1340"/>
      <c r="R50" s="1340"/>
      <c r="S50" s="1340"/>
      <c r="T50" s="1340"/>
      <c r="U50" s="1340"/>
      <c r="V50" s="1340"/>
      <c r="W50" s="1340"/>
      <c r="X50" s="1340"/>
      <c r="Y50" s="1340"/>
      <c r="Z50" s="1340"/>
      <c r="AA50" s="1340"/>
      <c r="AB50" s="1340"/>
      <c r="AC50" s="1340"/>
      <c r="AD50" s="1340"/>
      <c r="AE50" s="1341"/>
    </row>
    <row r="51" spans="1:33" ht="19.149999999999999" customHeight="1">
      <c r="A51" s="478" t="s">
        <v>1012</v>
      </c>
      <c r="B51" s="479"/>
      <c r="C51" s="479"/>
      <c r="D51" s="479"/>
      <c r="E51" s="479"/>
      <c r="F51" s="479"/>
      <c r="G51" s="480"/>
      <c r="H51" s="1348">
        <f>+Application!H11</f>
        <v>0</v>
      </c>
      <c r="I51" s="1349"/>
      <c r="J51" s="1349"/>
      <c r="K51" s="1349"/>
      <c r="L51" s="1349"/>
      <c r="M51" s="1349"/>
      <c r="N51" s="1349"/>
      <c r="O51" s="1349"/>
      <c r="P51" s="1349"/>
      <c r="Q51" s="1349"/>
      <c r="R51" s="1349"/>
      <c r="S51" s="1349"/>
      <c r="T51" s="1349"/>
      <c r="U51" s="1349"/>
      <c r="V51" s="1349"/>
      <c r="W51" s="1349"/>
      <c r="X51" s="1349"/>
      <c r="Y51" s="1349"/>
      <c r="Z51" s="1349"/>
      <c r="AA51" s="1349"/>
      <c r="AB51" s="1349"/>
      <c r="AC51" s="1349"/>
      <c r="AD51" s="1349"/>
      <c r="AE51" s="1350"/>
    </row>
    <row r="52" spans="1:33" ht="19.149999999999999" customHeight="1">
      <c r="A52" s="466" t="s">
        <v>1013</v>
      </c>
      <c r="B52" s="467"/>
      <c r="C52" s="467"/>
      <c r="D52" s="467"/>
      <c r="E52" s="467"/>
      <c r="F52" s="467"/>
      <c r="G52" s="468"/>
      <c r="H52" s="1339">
        <f>+Application!H12</f>
        <v>0</v>
      </c>
      <c r="I52" s="1340"/>
      <c r="J52" s="1340"/>
      <c r="K52" s="1340"/>
      <c r="L52" s="1340"/>
      <c r="M52" s="1340"/>
      <c r="N52" s="1340"/>
      <c r="O52" s="1340"/>
      <c r="P52" s="1340"/>
      <c r="Q52" s="1340"/>
      <c r="R52" s="1340"/>
      <c r="S52" s="1340"/>
      <c r="T52" s="1340"/>
      <c r="U52" s="1340"/>
      <c r="V52" s="1340"/>
      <c r="W52" s="1340"/>
      <c r="X52" s="1340"/>
      <c r="Y52" s="1340"/>
      <c r="Z52" s="1340"/>
      <c r="AA52" s="1340"/>
      <c r="AB52" s="1340"/>
      <c r="AC52" s="1340"/>
      <c r="AD52" s="1340"/>
      <c r="AE52" s="1341"/>
    </row>
    <row r="54" spans="1:33" ht="19.149999999999999" customHeight="1">
      <c r="A54" s="51" t="s">
        <v>1038</v>
      </c>
    </row>
    <row r="55" spans="1:33" ht="19.149999999999999" customHeight="1">
      <c r="A55" s="1320" t="s">
        <v>1039</v>
      </c>
      <c r="B55" s="1321"/>
      <c r="C55" s="1321"/>
      <c r="D55" s="1321"/>
      <c r="E55" s="1321"/>
      <c r="F55" s="1321"/>
      <c r="G55" s="1321"/>
      <c r="H55" s="1321"/>
      <c r="I55" s="1321"/>
      <c r="J55" s="1321"/>
      <c r="K55" s="1322"/>
      <c r="L55" s="1351">
        <f>+Application!L21</f>
        <v>0</v>
      </c>
      <c r="M55" s="1352"/>
      <c r="N55" s="1352"/>
      <c r="O55" s="1352"/>
      <c r="P55" s="1352"/>
      <c r="Q55" s="1352"/>
      <c r="R55" s="1353"/>
      <c r="S55" s="1351">
        <f>+Application!S21</f>
        <v>0</v>
      </c>
      <c r="T55" s="1352"/>
      <c r="U55" s="1352"/>
      <c r="V55" s="1352"/>
      <c r="W55" s="1352"/>
      <c r="X55" s="1352"/>
      <c r="Y55" s="1353"/>
      <c r="Z55" s="1351">
        <f>+Application!Z21</f>
        <v>0</v>
      </c>
      <c r="AA55" s="1352"/>
      <c r="AB55" s="1352"/>
      <c r="AC55" s="1352"/>
      <c r="AD55" s="1352"/>
      <c r="AE55" s="1353"/>
      <c r="AG55" s="85" t="s">
        <v>61</v>
      </c>
    </row>
    <row r="56" spans="1:33" ht="19.149999999999999" customHeight="1">
      <c r="A56" s="1320" t="s">
        <v>1040</v>
      </c>
      <c r="B56" s="1321"/>
      <c r="C56" s="1321"/>
      <c r="D56" s="1321"/>
      <c r="E56" s="1321"/>
      <c r="F56" s="1321"/>
      <c r="G56" s="1321"/>
      <c r="H56" s="1321"/>
      <c r="I56" s="1321"/>
      <c r="J56" s="1321"/>
      <c r="K56" s="1322"/>
      <c r="L56" s="1326">
        <f>+'Plan(Stage2)'!F5</f>
        <v>0</v>
      </c>
      <c r="M56" s="1327"/>
      <c r="N56" s="1327"/>
      <c r="O56" s="1327"/>
      <c r="P56" s="1327"/>
      <c r="Q56" s="1327"/>
      <c r="R56" s="1328"/>
      <c r="S56" s="1326">
        <f>+'Plan(Stage2)'!O5</f>
        <v>0</v>
      </c>
      <c r="T56" s="1327"/>
      <c r="U56" s="1327"/>
      <c r="V56" s="1327"/>
      <c r="W56" s="1327"/>
      <c r="X56" s="1327"/>
      <c r="Y56" s="1328"/>
      <c r="Z56" s="1326">
        <f>+'Plan(Stage2)'!X5</f>
        <v>0</v>
      </c>
      <c r="AA56" s="1327"/>
      <c r="AB56" s="1327"/>
      <c r="AC56" s="1327"/>
      <c r="AD56" s="1327"/>
      <c r="AE56" s="1328"/>
    </row>
    <row r="57" spans="1:33" ht="19.149999999999999" customHeight="1">
      <c r="A57" s="1320" t="s">
        <v>1041</v>
      </c>
      <c r="B57" s="1321"/>
      <c r="C57" s="1321"/>
      <c r="D57" s="1321"/>
      <c r="E57" s="1321"/>
      <c r="F57" s="1321"/>
      <c r="G57" s="1321"/>
      <c r="H57" s="1321"/>
      <c r="I57" s="1321"/>
      <c r="J57" s="1321"/>
      <c r="K57" s="1322"/>
      <c r="L57" s="1329">
        <f>+'Plan(Stage2)'!F6</f>
        <v>0</v>
      </c>
      <c r="M57" s="1330"/>
      <c r="N57" s="1330"/>
      <c r="O57" s="1330"/>
      <c r="P57" s="1330"/>
      <c r="Q57" s="1330"/>
      <c r="R57" s="1331"/>
      <c r="S57" s="1329">
        <f>+'Plan(Stage2)'!O6</f>
        <v>0</v>
      </c>
      <c r="T57" s="1330"/>
      <c r="U57" s="1330"/>
      <c r="V57" s="1330"/>
      <c r="W57" s="1330"/>
      <c r="X57" s="1330"/>
      <c r="Y57" s="1331"/>
      <c r="Z57" s="1329">
        <f>+'Plan(Stage2)'!X6</f>
        <v>0</v>
      </c>
      <c r="AA57" s="1330"/>
      <c r="AB57" s="1330"/>
      <c r="AC57" s="1330"/>
      <c r="AD57" s="1330"/>
      <c r="AE57" s="1331"/>
    </row>
    <row r="58" spans="1:33" ht="19.149999999999999" customHeight="1">
      <c r="A58" s="1320" t="s">
        <v>1042</v>
      </c>
      <c r="B58" s="1321"/>
      <c r="C58" s="1321"/>
      <c r="D58" s="1321"/>
      <c r="E58" s="1321"/>
      <c r="F58" s="1321"/>
      <c r="G58" s="1321"/>
      <c r="H58" s="1321"/>
      <c r="I58" s="1321"/>
      <c r="J58" s="1321"/>
      <c r="K58" s="1322"/>
      <c r="L58" s="1354">
        <f>+Application!L24</f>
        <v>1</v>
      </c>
      <c r="M58" s="1355"/>
      <c r="N58" s="1355"/>
      <c r="O58" s="1355"/>
      <c r="P58" s="1355"/>
      <c r="Q58" s="1355"/>
      <c r="R58" s="1355"/>
      <c r="S58" s="1355"/>
      <c r="T58" s="1355"/>
      <c r="U58" s="1355"/>
      <c r="V58" s="1355"/>
      <c r="W58" s="1355"/>
      <c r="X58" s="1355"/>
      <c r="Y58" s="1355"/>
      <c r="Z58" s="1355"/>
      <c r="AA58" s="1355"/>
      <c r="AB58" s="1355"/>
      <c r="AC58" s="1355"/>
      <c r="AD58" s="1355"/>
      <c r="AE58" s="1356"/>
    </row>
    <row r="59" spans="1:33" ht="19.149999999999999" customHeight="1">
      <c r="A59" s="1357" t="s">
        <v>1043</v>
      </c>
      <c r="B59" s="1358"/>
      <c r="C59" s="1358"/>
      <c r="D59" s="1358"/>
      <c r="E59" s="1358"/>
      <c r="F59" s="1358"/>
      <c r="G59" s="1358"/>
      <c r="H59" s="1358"/>
      <c r="I59" s="1358"/>
      <c r="J59" s="1358"/>
      <c r="K59" s="1359"/>
      <c r="L59" s="1354">
        <f>+Application!L25</f>
        <v>0</v>
      </c>
      <c r="M59" s="1355"/>
      <c r="N59" s="1355"/>
      <c r="O59" s="1355"/>
      <c r="P59" s="1355"/>
      <c r="Q59" s="1355"/>
      <c r="R59" s="1355"/>
      <c r="S59" s="1355"/>
      <c r="T59" s="1355"/>
      <c r="U59" s="1355"/>
      <c r="V59" s="1355"/>
      <c r="W59" s="1355"/>
      <c r="X59" s="1355"/>
      <c r="Y59" s="1355"/>
      <c r="Z59" s="1355"/>
      <c r="AA59" s="1355"/>
      <c r="AB59" s="1355"/>
      <c r="AC59" s="1355"/>
      <c r="AD59" s="1355"/>
      <c r="AE59" s="1356"/>
    </row>
    <row r="60" spans="1:33" ht="19.899999999999999" customHeight="1">
      <c r="A60" s="2010" t="s">
        <v>1015</v>
      </c>
      <c r="B60" s="1360"/>
      <c r="C60" s="1360"/>
      <c r="D60" s="1360"/>
      <c r="E60" s="1360"/>
      <c r="F60" s="1360"/>
      <c r="G60" s="1360"/>
      <c r="H60" s="1360"/>
      <c r="I60" s="1360"/>
      <c r="J60" s="1360"/>
      <c r="K60" s="1360"/>
      <c r="L60" s="1360"/>
      <c r="M60" s="1360"/>
      <c r="N60" s="1360"/>
      <c r="O60" s="1360"/>
      <c r="P60" s="1360"/>
      <c r="Q60" s="1360"/>
      <c r="R60" s="1360"/>
      <c r="S60" s="1360"/>
      <c r="T60" s="1360"/>
      <c r="U60" s="1360"/>
      <c r="V60" s="1360"/>
      <c r="W60" s="1360"/>
      <c r="X60" s="1360"/>
      <c r="Y60" s="1360"/>
      <c r="Z60" s="1360"/>
      <c r="AA60" s="1360"/>
      <c r="AB60" s="1360"/>
      <c r="AC60" s="1360"/>
      <c r="AD60" s="1360"/>
      <c r="AE60" s="2011"/>
    </row>
    <row r="62" spans="1:33" ht="19.149999999999999" customHeight="1">
      <c r="A62" s="1361" t="s">
        <v>1028</v>
      </c>
      <c r="B62" s="1362"/>
      <c r="C62" s="1362"/>
      <c r="D62" s="1362"/>
      <c r="E62" s="1362"/>
      <c r="F62" s="1363"/>
      <c r="G62" s="1370" t="str">
        <f>+Application!G27</f>
        <v>낚시터(민물낚시, 얼음낚시) 및 방갈로, 편의점의 운영 및 서비스</v>
      </c>
      <c r="H62" s="1013"/>
      <c r="I62" s="1013"/>
      <c r="J62" s="1013"/>
      <c r="K62" s="1013"/>
      <c r="L62" s="1013"/>
      <c r="M62" s="1013"/>
      <c r="N62" s="1013"/>
      <c r="O62" s="1013"/>
      <c r="P62" s="1013"/>
      <c r="Q62" s="1013"/>
      <c r="R62" s="1013"/>
      <c r="S62" s="1013"/>
      <c r="T62" s="1013"/>
      <c r="U62" s="1013"/>
      <c r="V62" s="1013"/>
      <c r="W62" s="1013"/>
      <c r="X62" s="1013"/>
      <c r="Y62" s="1013"/>
      <c r="Z62" s="1013"/>
      <c r="AA62" s="1013"/>
      <c r="AB62" s="1013"/>
      <c r="AC62" s="1013"/>
      <c r="AD62" s="1013"/>
      <c r="AE62" s="1014"/>
      <c r="AG62" s="85" t="s">
        <v>61</v>
      </c>
    </row>
    <row r="63" spans="1:33" ht="19.149999999999999" customHeight="1">
      <c r="A63" s="1364"/>
      <c r="B63" s="1365"/>
      <c r="C63" s="1365"/>
      <c r="D63" s="1365"/>
      <c r="E63" s="1365"/>
      <c r="F63" s="1366"/>
      <c r="G63" s="1371"/>
      <c r="H63" s="1015"/>
      <c r="I63" s="1015"/>
      <c r="J63" s="1015"/>
      <c r="K63" s="1015"/>
      <c r="L63" s="1015"/>
      <c r="M63" s="1015"/>
      <c r="N63" s="1015"/>
      <c r="O63" s="1015"/>
      <c r="P63" s="1015"/>
      <c r="Q63" s="1015"/>
      <c r="R63" s="1015"/>
      <c r="S63" s="1015"/>
      <c r="T63" s="1015"/>
      <c r="U63" s="1015"/>
      <c r="V63" s="1015"/>
      <c r="W63" s="1015"/>
      <c r="X63" s="1015"/>
      <c r="Y63" s="1015"/>
      <c r="Z63" s="1015"/>
      <c r="AA63" s="1015"/>
      <c r="AB63" s="1015"/>
      <c r="AC63" s="1015"/>
      <c r="AD63" s="1015"/>
      <c r="AE63" s="1016"/>
    </row>
    <row r="64" spans="1:33" ht="19.149999999999999" customHeight="1">
      <c r="A64" s="1364"/>
      <c r="B64" s="1365"/>
      <c r="C64" s="1365"/>
      <c r="D64" s="1365"/>
      <c r="E64" s="1365"/>
      <c r="F64" s="1366"/>
      <c r="G64" s="1371"/>
      <c r="H64" s="1015"/>
      <c r="I64" s="1015"/>
      <c r="J64" s="1015"/>
      <c r="K64" s="1015"/>
      <c r="L64" s="1015"/>
      <c r="M64" s="1015"/>
      <c r="N64" s="1015"/>
      <c r="O64" s="1015"/>
      <c r="P64" s="1015"/>
      <c r="Q64" s="1015"/>
      <c r="R64" s="1015"/>
      <c r="S64" s="1015"/>
      <c r="T64" s="1015"/>
      <c r="U64" s="1015"/>
      <c r="V64" s="1015"/>
      <c r="W64" s="1015"/>
      <c r="X64" s="1015"/>
      <c r="Y64" s="1015"/>
      <c r="Z64" s="1015"/>
      <c r="AA64" s="1015"/>
      <c r="AB64" s="1015"/>
      <c r="AC64" s="1015"/>
      <c r="AD64" s="1015"/>
      <c r="AE64" s="1016"/>
    </row>
    <row r="65" spans="1:33" ht="19.149999999999999" customHeight="1">
      <c r="A65" s="1367"/>
      <c r="B65" s="1368"/>
      <c r="C65" s="1368"/>
      <c r="D65" s="1368"/>
      <c r="E65" s="1368"/>
      <c r="F65" s="1369"/>
      <c r="G65" s="1372"/>
      <c r="H65" s="1017"/>
      <c r="I65" s="1017"/>
      <c r="J65" s="1017"/>
      <c r="K65" s="1017"/>
      <c r="L65" s="1017"/>
      <c r="M65" s="1017"/>
      <c r="N65" s="1017"/>
      <c r="O65" s="1017"/>
      <c r="P65" s="1017"/>
      <c r="Q65" s="1017"/>
      <c r="R65" s="1017"/>
      <c r="S65" s="1017"/>
      <c r="T65" s="1017"/>
      <c r="U65" s="1017"/>
      <c r="V65" s="1017"/>
      <c r="W65" s="1017"/>
      <c r="X65" s="1017"/>
      <c r="Y65" s="1017"/>
      <c r="Z65" s="1017"/>
      <c r="AA65" s="1017"/>
      <c r="AB65" s="1017"/>
      <c r="AC65" s="1017"/>
      <c r="AD65" s="1017"/>
      <c r="AE65" s="1018"/>
    </row>
    <row r="66" spans="1:33" ht="19.149999999999999" customHeight="1">
      <c r="A66" s="1302" t="s">
        <v>1029</v>
      </c>
      <c r="B66" s="1303"/>
      <c r="C66" s="1303"/>
      <c r="D66" s="1303"/>
      <c r="E66" s="1303"/>
      <c r="F66" s="1304"/>
      <c r="G66" s="1311" t="str">
        <f>+Application!G30</f>
        <v>Operation and service of fishing grounds (freshwater fishing, ice fishing) and bungalows, and convenience stores</v>
      </c>
      <c r="H66" s="1312"/>
      <c r="I66" s="1312"/>
      <c r="J66" s="1312"/>
      <c r="K66" s="1312"/>
      <c r="L66" s="1312"/>
      <c r="M66" s="1312"/>
      <c r="N66" s="1312"/>
      <c r="O66" s="1312"/>
      <c r="P66" s="1312"/>
      <c r="Q66" s="1312"/>
      <c r="R66" s="1312"/>
      <c r="S66" s="1312"/>
      <c r="T66" s="1312"/>
      <c r="U66" s="1312"/>
      <c r="V66" s="1312"/>
      <c r="W66" s="1312"/>
      <c r="X66" s="1312"/>
      <c r="Y66" s="1312"/>
      <c r="Z66" s="1312"/>
      <c r="AA66" s="1312"/>
      <c r="AB66" s="1312"/>
      <c r="AC66" s="1312"/>
      <c r="AD66" s="1312"/>
      <c r="AE66" s="1313"/>
    </row>
    <row r="67" spans="1:33" ht="19.149999999999999" customHeight="1">
      <c r="A67" s="1305"/>
      <c r="B67" s="1306"/>
      <c r="C67" s="1306"/>
      <c r="D67" s="1306"/>
      <c r="E67" s="1306"/>
      <c r="F67" s="1307"/>
      <c r="G67" s="1314"/>
      <c r="H67" s="1315"/>
      <c r="I67" s="1315"/>
      <c r="J67" s="1315"/>
      <c r="K67" s="1315"/>
      <c r="L67" s="1315"/>
      <c r="M67" s="1315"/>
      <c r="N67" s="1315"/>
      <c r="O67" s="1315"/>
      <c r="P67" s="1315"/>
      <c r="Q67" s="1315"/>
      <c r="R67" s="1315"/>
      <c r="S67" s="1315"/>
      <c r="T67" s="1315"/>
      <c r="U67" s="1315"/>
      <c r="V67" s="1315"/>
      <c r="W67" s="1315"/>
      <c r="X67" s="1315"/>
      <c r="Y67" s="1315"/>
      <c r="Z67" s="1315"/>
      <c r="AA67" s="1315"/>
      <c r="AB67" s="1315"/>
      <c r="AC67" s="1315"/>
      <c r="AD67" s="1315"/>
      <c r="AE67" s="1316"/>
    </row>
    <row r="68" spans="1:33" ht="19.149999999999999" customHeight="1">
      <c r="A68" s="1305"/>
      <c r="B68" s="1306"/>
      <c r="C68" s="1306"/>
      <c r="D68" s="1306"/>
      <c r="E68" s="1306"/>
      <c r="F68" s="1307"/>
      <c r="G68" s="1314"/>
      <c r="H68" s="1315"/>
      <c r="I68" s="1315"/>
      <c r="J68" s="1315"/>
      <c r="K68" s="1315"/>
      <c r="L68" s="1315"/>
      <c r="M68" s="1315"/>
      <c r="N68" s="1315"/>
      <c r="O68" s="1315"/>
      <c r="P68" s="1315"/>
      <c r="Q68" s="1315"/>
      <c r="R68" s="1315"/>
      <c r="S68" s="1315"/>
      <c r="T68" s="1315"/>
      <c r="U68" s="1315"/>
      <c r="V68" s="1315"/>
      <c r="W68" s="1315"/>
      <c r="X68" s="1315"/>
      <c r="Y68" s="1315"/>
      <c r="Z68" s="1315"/>
      <c r="AA68" s="1315"/>
      <c r="AB68" s="1315"/>
      <c r="AC68" s="1315"/>
      <c r="AD68" s="1315"/>
      <c r="AE68" s="1316"/>
    </row>
    <row r="69" spans="1:33" ht="19.149999999999999" customHeight="1">
      <c r="A69" s="1308"/>
      <c r="B69" s="1309"/>
      <c r="C69" s="1309"/>
      <c r="D69" s="1309"/>
      <c r="E69" s="1309"/>
      <c r="F69" s="1310"/>
      <c r="G69" s="1317"/>
      <c r="H69" s="1318"/>
      <c r="I69" s="1318"/>
      <c r="J69" s="1318"/>
      <c r="K69" s="1318"/>
      <c r="L69" s="1318"/>
      <c r="M69" s="1318"/>
      <c r="N69" s="1318"/>
      <c r="O69" s="1318"/>
      <c r="P69" s="1318"/>
      <c r="Q69" s="1318"/>
      <c r="R69" s="1318"/>
      <c r="S69" s="1318"/>
      <c r="T69" s="1318"/>
      <c r="U69" s="1318"/>
      <c r="V69" s="1318"/>
      <c r="W69" s="1318"/>
      <c r="X69" s="1318"/>
      <c r="Y69" s="1318"/>
      <c r="Z69" s="1318"/>
      <c r="AA69" s="1318"/>
      <c r="AB69" s="1318"/>
      <c r="AC69" s="1318"/>
      <c r="AD69" s="1318"/>
      <c r="AE69" s="1319"/>
    </row>
    <row r="70" spans="1:33" ht="19.149999999999999" customHeight="1">
      <c r="A70" s="1320" t="s">
        <v>1044</v>
      </c>
      <c r="B70" s="1321"/>
      <c r="C70" s="1321"/>
      <c r="D70" s="1321"/>
      <c r="E70" s="1321"/>
      <c r="F70" s="1321"/>
      <c r="G70" s="1321"/>
      <c r="H70" s="1321"/>
      <c r="I70" s="1321"/>
      <c r="J70" s="1321"/>
      <c r="K70" s="1322"/>
      <c r="L70" s="1323" t="s">
        <v>937</v>
      </c>
      <c r="M70" s="1324"/>
      <c r="N70" s="1324"/>
      <c r="O70" s="1324"/>
      <c r="P70" s="1323" t="s">
        <v>938</v>
      </c>
      <c r="Q70" s="1324"/>
      <c r="R70" s="1324"/>
      <c r="S70" s="1324"/>
      <c r="T70" s="1323" t="s">
        <v>149</v>
      </c>
      <c r="U70" s="1324"/>
      <c r="V70" s="1324"/>
      <c r="W70" s="1324"/>
      <c r="X70" s="1323" t="s">
        <v>149</v>
      </c>
      <c r="Y70" s="1324"/>
      <c r="Z70" s="1324"/>
      <c r="AA70" s="1324"/>
      <c r="AB70" s="1323" t="s">
        <v>149</v>
      </c>
      <c r="AC70" s="1324"/>
      <c r="AD70" s="1324"/>
      <c r="AE70" s="1325"/>
      <c r="AG70" s="85" t="s">
        <v>580</v>
      </c>
    </row>
    <row r="72" spans="1:33" ht="19.149999999999999" customHeight="1">
      <c r="A72" s="285" t="s">
        <v>879</v>
      </c>
    </row>
    <row r="73" spans="1:33" s="8" customFormat="1" ht="19.149999999999999" customHeight="1">
      <c r="A73" s="286" t="s">
        <v>338</v>
      </c>
      <c r="B73" s="287" t="s">
        <v>339</v>
      </c>
      <c r="C73" s="288"/>
      <c r="D73" s="288"/>
      <c r="E73" s="288"/>
      <c r="F73" s="288"/>
      <c r="G73" s="288"/>
      <c r="H73" s="288"/>
      <c r="I73" s="289"/>
      <c r="J73" s="292" t="s">
        <v>340</v>
      </c>
      <c r="K73" s="290" t="s">
        <v>338</v>
      </c>
      <c r="L73" s="291" t="s">
        <v>341</v>
      </c>
      <c r="M73" s="291"/>
      <c r="N73" s="291"/>
      <c r="O73" s="291"/>
      <c r="P73" s="291"/>
      <c r="Q73" s="291"/>
      <c r="R73" s="291"/>
      <c r="S73" s="292" t="s">
        <v>340</v>
      </c>
      <c r="T73" s="290" t="s">
        <v>338</v>
      </c>
      <c r="U73" s="291" t="s">
        <v>342</v>
      </c>
      <c r="V73" s="291"/>
      <c r="W73" s="291"/>
      <c r="X73" s="291"/>
      <c r="Y73" s="291"/>
      <c r="Z73" s="291"/>
      <c r="AA73" s="291"/>
      <c r="AB73" s="291"/>
      <c r="AC73" s="291"/>
      <c r="AD73" s="291"/>
      <c r="AE73" s="292" t="s">
        <v>340</v>
      </c>
      <c r="AG73" s="85" t="s">
        <v>696</v>
      </c>
    </row>
    <row r="74" spans="1:33" s="8" customFormat="1" ht="19.149999999999999" customHeight="1">
      <c r="A74" s="286" t="s">
        <v>338</v>
      </c>
      <c r="B74" s="287" t="s">
        <v>343</v>
      </c>
      <c r="C74" s="288"/>
      <c r="D74" s="288"/>
      <c r="E74" s="288"/>
      <c r="F74" s="288"/>
      <c r="G74" s="288"/>
      <c r="H74" s="288"/>
      <c r="I74" s="289"/>
      <c r="J74" s="292" t="s">
        <v>340</v>
      </c>
      <c r="K74" s="290" t="s">
        <v>338</v>
      </c>
      <c r="L74" s="291" t="s">
        <v>344</v>
      </c>
      <c r="M74" s="291"/>
      <c r="N74" s="291"/>
      <c r="O74" s="291"/>
      <c r="P74" s="291"/>
      <c r="Q74" s="291"/>
      <c r="R74" s="291"/>
      <c r="S74" s="292" t="s">
        <v>340</v>
      </c>
      <c r="T74" s="290" t="s">
        <v>338</v>
      </c>
      <c r="U74" s="291" t="s">
        <v>345</v>
      </c>
      <c r="V74" s="291"/>
      <c r="W74" s="291"/>
      <c r="X74" s="291"/>
      <c r="Y74" s="291"/>
      <c r="Z74" s="291"/>
      <c r="AA74" s="291"/>
      <c r="AB74" s="291"/>
      <c r="AC74" s="291"/>
      <c r="AD74" s="291"/>
      <c r="AE74" s="292" t="s">
        <v>340</v>
      </c>
    </row>
    <row r="75" spans="1:33" ht="19.149999999999999" customHeight="1">
      <c r="A75" s="1332" t="s">
        <v>880</v>
      </c>
      <c r="B75" s="1333"/>
      <c r="C75" s="1333"/>
      <c r="D75" s="1333"/>
      <c r="E75" s="1333"/>
      <c r="F75" s="1333"/>
      <c r="G75" s="1333"/>
      <c r="H75" s="1333"/>
      <c r="I75" s="1333"/>
      <c r="J75" s="1333"/>
      <c r="K75" s="1333"/>
      <c r="L75" s="1333"/>
      <c r="M75" s="1333"/>
      <c r="N75" s="1333"/>
      <c r="O75" s="1333"/>
      <c r="P75" s="1333"/>
      <c r="Q75" s="1333"/>
      <c r="R75" s="1333"/>
      <c r="S75" s="1333"/>
      <c r="T75" s="1333"/>
      <c r="U75" s="1333"/>
      <c r="V75" s="1333"/>
      <c r="W75" s="1333"/>
      <c r="X75" s="1333"/>
      <c r="Y75" s="1333"/>
      <c r="Z75" s="1333"/>
      <c r="AA75" s="1333"/>
      <c r="AB75" s="1333"/>
      <c r="AC75" s="1333"/>
      <c r="AD75" s="1333"/>
      <c r="AE75" s="1334"/>
    </row>
    <row r="76" spans="1:33" ht="19.149999999999999" customHeight="1">
      <c r="A76" s="1296" t="s">
        <v>366</v>
      </c>
      <c r="B76" s="1297"/>
      <c r="C76" s="1297"/>
      <c r="D76" s="1297"/>
      <c r="E76" s="1297"/>
      <c r="F76" s="1297"/>
      <c r="G76" s="1297"/>
      <c r="H76" s="1297"/>
      <c r="I76" s="1297"/>
      <c r="J76" s="1297"/>
      <c r="K76" s="1297"/>
      <c r="L76" s="1297"/>
      <c r="M76" s="1297"/>
      <c r="N76" s="1297"/>
      <c r="O76" s="1297"/>
      <c r="P76" s="1297"/>
      <c r="Q76" s="1297"/>
      <c r="R76" s="1297"/>
      <c r="S76" s="1297"/>
      <c r="T76" s="1297"/>
      <c r="U76" s="1297"/>
      <c r="V76" s="1297"/>
      <c r="W76" s="1297"/>
      <c r="X76" s="1297"/>
      <c r="Y76" s="1297"/>
      <c r="Z76" s="1297"/>
      <c r="AA76" s="1297"/>
      <c r="AB76" s="1297"/>
      <c r="AC76" s="1297"/>
      <c r="AD76" s="1297"/>
      <c r="AE76" s="1298"/>
    </row>
    <row r="77" spans="1:33" ht="19.149999999999999" customHeight="1">
      <c r="A77" s="1296"/>
      <c r="B77" s="1297"/>
      <c r="C77" s="1297"/>
      <c r="D77" s="1297"/>
      <c r="E77" s="1297"/>
      <c r="F77" s="1297"/>
      <c r="G77" s="1297"/>
      <c r="H77" s="1297"/>
      <c r="I77" s="1297"/>
      <c r="J77" s="1297"/>
      <c r="K77" s="1297"/>
      <c r="L77" s="1297"/>
      <c r="M77" s="1297"/>
      <c r="N77" s="1297"/>
      <c r="O77" s="1297"/>
      <c r="P77" s="1297"/>
      <c r="Q77" s="1297"/>
      <c r="R77" s="1297"/>
      <c r="S77" s="1297"/>
      <c r="T77" s="1297"/>
      <c r="U77" s="1297"/>
      <c r="V77" s="1297"/>
      <c r="W77" s="1297"/>
      <c r="X77" s="1297"/>
      <c r="Y77" s="1297"/>
      <c r="Z77" s="1297"/>
      <c r="AA77" s="1297"/>
      <c r="AB77" s="1297"/>
      <c r="AC77" s="1297"/>
      <c r="AD77" s="1297"/>
      <c r="AE77" s="1298"/>
    </row>
    <row r="78" spans="1:33" ht="19.149999999999999" customHeight="1">
      <c r="A78" s="1299"/>
      <c r="B78" s="1300"/>
      <c r="C78" s="1300"/>
      <c r="D78" s="1300"/>
      <c r="E78" s="1300"/>
      <c r="F78" s="1300"/>
      <c r="G78" s="1300"/>
      <c r="H78" s="1300"/>
      <c r="I78" s="1300"/>
      <c r="J78" s="1300"/>
      <c r="K78" s="1300"/>
      <c r="L78" s="1300"/>
      <c r="M78" s="1300"/>
      <c r="N78" s="1300"/>
      <c r="O78" s="1300"/>
      <c r="P78" s="1300"/>
      <c r="Q78" s="1300"/>
      <c r="R78" s="1300"/>
      <c r="S78" s="1300"/>
      <c r="T78" s="1300"/>
      <c r="U78" s="1300"/>
      <c r="V78" s="1300"/>
      <c r="W78" s="1300"/>
      <c r="X78" s="1300"/>
      <c r="Y78" s="1300"/>
      <c r="Z78" s="1300"/>
      <c r="AA78" s="1300"/>
      <c r="AB78" s="1300"/>
      <c r="AC78" s="1300"/>
      <c r="AD78" s="1300"/>
      <c r="AE78" s="1301"/>
    </row>
    <row r="79" spans="1:33" s="52" customFormat="1" ht="19.149999999999999" customHeight="1">
      <c r="B79" s="53"/>
      <c r="AC79" s="54"/>
    </row>
    <row r="80" spans="1:33" ht="19.149999999999999" customHeight="1">
      <c r="A80" s="1335" t="s">
        <v>347</v>
      </c>
      <c r="B80" s="1335"/>
      <c r="C80" s="1335"/>
      <c r="D80" s="1335"/>
      <c r="E80" s="1335"/>
      <c r="F80" s="1335"/>
      <c r="G80" s="1335"/>
      <c r="H80" s="1335"/>
      <c r="I80" s="1335"/>
      <c r="J80" s="1335"/>
      <c r="K80" s="1335"/>
      <c r="L80" s="1335"/>
      <c r="M80" s="1335"/>
      <c r="N80" s="1335"/>
      <c r="O80" s="1335"/>
      <c r="P80" s="1335"/>
      <c r="Q80" s="1335"/>
      <c r="R80" s="1335"/>
      <c r="S80" s="1335"/>
      <c r="T80" s="1335"/>
      <c r="U80" s="1335"/>
      <c r="V80" s="1335"/>
      <c r="W80" s="1335"/>
      <c r="X80" s="1335"/>
      <c r="Y80" s="1335"/>
      <c r="Z80" s="1335"/>
      <c r="AA80" s="1335"/>
      <c r="AB80" s="1335"/>
      <c r="AC80" s="1335"/>
      <c r="AD80" s="1335"/>
      <c r="AE80" s="1335"/>
    </row>
    <row r="81" spans="1:33" ht="19.149999999999999" customHeight="1">
      <c r="A81" s="1335"/>
      <c r="B81" s="1335"/>
      <c r="C81" s="1335"/>
      <c r="D81" s="1335"/>
      <c r="E81" s="1335"/>
      <c r="F81" s="1335"/>
      <c r="G81" s="1335"/>
      <c r="H81" s="1335"/>
      <c r="I81" s="1335"/>
      <c r="J81" s="1335"/>
      <c r="K81" s="1335"/>
      <c r="L81" s="1335"/>
      <c r="M81" s="1335"/>
      <c r="N81" s="1335"/>
      <c r="O81" s="1335"/>
      <c r="P81" s="1335"/>
      <c r="Q81" s="1335"/>
      <c r="R81" s="1335"/>
      <c r="S81" s="1335"/>
      <c r="T81" s="1335"/>
      <c r="U81" s="1335"/>
      <c r="V81" s="1335"/>
      <c r="W81" s="1335"/>
      <c r="X81" s="1335"/>
      <c r="Y81" s="1335"/>
      <c r="Z81" s="1335"/>
      <c r="AA81" s="1335"/>
      <c r="AB81" s="1335"/>
      <c r="AC81" s="1335"/>
      <c r="AD81" s="1335"/>
      <c r="AE81" s="1335"/>
    </row>
    <row r="82" spans="1:33" ht="19.899999999999999" customHeight="1">
      <c r="A82" s="306"/>
      <c r="B82" s="306"/>
      <c r="C82" s="306"/>
      <c r="D82" s="306"/>
      <c r="E82" s="306"/>
      <c r="F82" s="306"/>
      <c r="G82" s="306"/>
      <c r="H82" s="306"/>
      <c r="I82" s="306"/>
      <c r="J82" s="306"/>
      <c r="K82" s="306"/>
      <c r="L82" s="306"/>
      <c r="M82" s="306"/>
      <c r="N82" s="306"/>
      <c r="O82" s="306"/>
      <c r="P82" s="306"/>
      <c r="Q82" s="306"/>
      <c r="R82" s="306"/>
      <c r="S82" s="306"/>
      <c r="T82" s="306"/>
      <c r="U82" s="306"/>
      <c r="V82" s="306"/>
      <c r="W82" s="306"/>
      <c r="X82" s="306"/>
      <c r="Y82" s="306"/>
      <c r="Z82" s="306"/>
      <c r="AA82" s="306"/>
      <c r="AB82" s="306"/>
      <c r="AC82" s="306"/>
      <c r="AD82" s="306"/>
      <c r="AE82" s="306"/>
    </row>
    <row r="83" spans="1:33" ht="19.899999999999999" customHeight="1">
      <c r="A83" s="59" t="s">
        <v>348</v>
      </c>
    </row>
    <row r="84" spans="1:33" ht="19.899999999999999" customHeight="1">
      <c r="A84" s="2075" t="s">
        <v>1125</v>
      </c>
      <c r="B84" s="2076"/>
      <c r="C84" s="2076"/>
      <c r="D84" s="2076"/>
      <c r="E84" s="2076"/>
      <c r="F84" s="2076"/>
      <c r="G84" s="2076"/>
      <c r="H84" s="2076"/>
      <c r="I84" s="2076"/>
      <c r="J84" s="2076"/>
      <c r="K84" s="2076"/>
      <c r="L84" s="2076"/>
      <c r="M84" s="2076"/>
      <c r="N84" s="2076"/>
      <c r="O84" s="2076"/>
      <c r="P84" s="2076"/>
      <c r="Q84" s="2076"/>
      <c r="R84" s="2076"/>
      <c r="S84" s="2076"/>
      <c r="T84" s="2076"/>
      <c r="U84" s="2076"/>
      <c r="V84" s="2076"/>
      <c r="W84" s="2076"/>
      <c r="X84" s="2076"/>
      <c r="Y84" s="2076"/>
      <c r="Z84" s="2076"/>
      <c r="AA84" s="2076"/>
      <c r="AB84" s="2076"/>
      <c r="AC84" s="2076"/>
      <c r="AD84" s="2076"/>
      <c r="AE84" s="2077"/>
      <c r="AG84" s="85" t="s">
        <v>583</v>
      </c>
    </row>
    <row r="85" spans="1:33" ht="19.899999999999999" customHeight="1">
      <c r="A85" s="2078"/>
      <c r="B85" s="2079"/>
      <c r="C85" s="2079"/>
      <c r="D85" s="2079"/>
      <c r="E85" s="2079"/>
      <c r="F85" s="2079"/>
      <c r="G85" s="2079"/>
      <c r="H85" s="2079"/>
      <c r="I85" s="2079"/>
      <c r="J85" s="2079"/>
      <c r="K85" s="2079"/>
      <c r="L85" s="2079"/>
      <c r="M85" s="2079"/>
      <c r="N85" s="2079"/>
      <c r="O85" s="2079"/>
      <c r="P85" s="2079"/>
      <c r="Q85" s="2079"/>
      <c r="R85" s="2079"/>
      <c r="S85" s="2079"/>
      <c r="T85" s="2079"/>
      <c r="U85" s="2079"/>
      <c r="V85" s="2079"/>
      <c r="W85" s="2079"/>
      <c r="X85" s="2079"/>
      <c r="Y85" s="2079"/>
      <c r="Z85" s="2079"/>
      <c r="AA85" s="2079"/>
      <c r="AB85" s="2079"/>
      <c r="AC85" s="2079"/>
      <c r="AD85" s="2079"/>
      <c r="AE85" s="2080"/>
      <c r="AG85" s="185" t="s">
        <v>638</v>
      </c>
    </row>
    <row r="86" spans="1:33" ht="19.899999999999999" customHeight="1">
      <c r="A86" s="2078"/>
      <c r="B86" s="2079"/>
      <c r="C86" s="2079"/>
      <c r="D86" s="2079"/>
      <c r="E86" s="2079"/>
      <c r="F86" s="2079"/>
      <c r="G86" s="2079"/>
      <c r="H86" s="2079"/>
      <c r="I86" s="2079"/>
      <c r="J86" s="2079"/>
      <c r="K86" s="2079"/>
      <c r="L86" s="2079"/>
      <c r="M86" s="2079"/>
      <c r="N86" s="2079"/>
      <c r="O86" s="2079"/>
      <c r="P86" s="2079"/>
      <c r="Q86" s="2079"/>
      <c r="R86" s="2079"/>
      <c r="S86" s="2079"/>
      <c r="T86" s="2079"/>
      <c r="U86" s="2079"/>
      <c r="V86" s="2079"/>
      <c r="W86" s="2079"/>
      <c r="X86" s="2079"/>
      <c r="Y86" s="2079"/>
      <c r="Z86" s="2079"/>
      <c r="AA86" s="2079"/>
      <c r="AB86" s="2079"/>
      <c r="AC86" s="2079"/>
      <c r="AD86" s="2079"/>
      <c r="AE86" s="2080"/>
    </row>
    <row r="87" spans="1:33" ht="19.899999999999999" customHeight="1">
      <c r="A87" s="2078"/>
      <c r="B87" s="2079"/>
      <c r="C87" s="2079"/>
      <c r="D87" s="2079"/>
      <c r="E87" s="2079"/>
      <c r="F87" s="2079"/>
      <c r="G87" s="2079"/>
      <c r="H87" s="2079"/>
      <c r="I87" s="2079"/>
      <c r="J87" s="2079"/>
      <c r="K87" s="2079"/>
      <c r="L87" s="2079"/>
      <c r="M87" s="2079"/>
      <c r="N87" s="2079"/>
      <c r="O87" s="2079"/>
      <c r="P87" s="2079"/>
      <c r="Q87" s="2079"/>
      <c r="R87" s="2079"/>
      <c r="S87" s="2079"/>
      <c r="T87" s="2079"/>
      <c r="U87" s="2079"/>
      <c r="V87" s="2079"/>
      <c r="W87" s="2079"/>
      <c r="X87" s="2079"/>
      <c r="Y87" s="2079"/>
      <c r="Z87" s="2079"/>
      <c r="AA87" s="2079"/>
      <c r="AB87" s="2079"/>
      <c r="AC87" s="2079"/>
      <c r="AD87" s="2079"/>
      <c r="AE87" s="2080"/>
      <c r="AG87" s="85" t="s">
        <v>639</v>
      </c>
    </row>
    <row r="88" spans="1:33" ht="19.899999999999999" customHeight="1">
      <c r="A88" s="2078"/>
      <c r="B88" s="2079"/>
      <c r="C88" s="2079"/>
      <c r="D88" s="2079"/>
      <c r="E88" s="2079"/>
      <c r="F88" s="2079"/>
      <c r="G88" s="2079"/>
      <c r="H88" s="2079"/>
      <c r="I88" s="2079"/>
      <c r="J88" s="2079"/>
      <c r="K88" s="2079"/>
      <c r="L88" s="2079"/>
      <c r="M88" s="2079"/>
      <c r="N88" s="2079"/>
      <c r="O88" s="2079"/>
      <c r="P88" s="2079"/>
      <c r="Q88" s="2079"/>
      <c r="R88" s="2079"/>
      <c r="S88" s="2079"/>
      <c r="T88" s="2079"/>
      <c r="U88" s="2079"/>
      <c r="V88" s="2079"/>
      <c r="W88" s="2079"/>
      <c r="X88" s="2079"/>
      <c r="Y88" s="2079"/>
      <c r="Z88" s="2079"/>
      <c r="AA88" s="2079"/>
      <c r="AB88" s="2079"/>
      <c r="AC88" s="2079"/>
      <c r="AD88" s="2079"/>
      <c r="AE88" s="2080"/>
    </row>
    <row r="89" spans="1:33" ht="19.899999999999999" customHeight="1">
      <c r="A89" s="2078"/>
      <c r="B89" s="2079"/>
      <c r="C89" s="2079"/>
      <c r="D89" s="2079"/>
      <c r="E89" s="2079"/>
      <c r="F89" s="2079"/>
      <c r="G89" s="2079"/>
      <c r="H89" s="2079"/>
      <c r="I89" s="2079"/>
      <c r="J89" s="2079"/>
      <c r="K89" s="2079"/>
      <c r="L89" s="2079"/>
      <c r="M89" s="2079"/>
      <c r="N89" s="2079"/>
      <c r="O89" s="2079"/>
      <c r="P89" s="2079"/>
      <c r="Q89" s="2079"/>
      <c r="R89" s="2079"/>
      <c r="S89" s="2079"/>
      <c r="T89" s="2079"/>
      <c r="U89" s="2079"/>
      <c r="V89" s="2079"/>
      <c r="W89" s="2079"/>
      <c r="X89" s="2079"/>
      <c r="Y89" s="2079"/>
      <c r="Z89" s="2079"/>
      <c r="AA89" s="2079"/>
      <c r="AB89" s="2079"/>
      <c r="AC89" s="2079"/>
      <c r="AD89" s="2079"/>
      <c r="AE89" s="2080"/>
    </row>
    <row r="90" spans="1:33" ht="19.899999999999999" customHeight="1">
      <c r="A90" s="2078"/>
      <c r="B90" s="2079"/>
      <c r="C90" s="2079"/>
      <c r="D90" s="2079"/>
      <c r="E90" s="2079"/>
      <c r="F90" s="2079"/>
      <c r="G90" s="2079"/>
      <c r="H90" s="2079"/>
      <c r="I90" s="2079"/>
      <c r="J90" s="2079"/>
      <c r="K90" s="2079"/>
      <c r="L90" s="2079"/>
      <c r="M90" s="2079"/>
      <c r="N90" s="2079"/>
      <c r="O90" s="2079"/>
      <c r="P90" s="2079"/>
      <c r="Q90" s="2079"/>
      <c r="R90" s="2079"/>
      <c r="S90" s="2079"/>
      <c r="T90" s="2079"/>
      <c r="U90" s="2079"/>
      <c r="V90" s="2079"/>
      <c r="W90" s="2079"/>
      <c r="X90" s="2079"/>
      <c r="Y90" s="2079"/>
      <c r="Z90" s="2079"/>
      <c r="AA90" s="2079"/>
      <c r="AB90" s="2079"/>
      <c r="AC90" s="2079"/>
      <c r="AD90" s="2079"/>
      <c r="AE90" s="2080"/>
    </row>
    <row r="91" spans="1:33" ht="19.899999999999999" customHeight="1">
      <c r="A91" s="2078"/>
      <c r="B91" s="2079"/>
      <c r="C91" s="2079"/>
      <c r="D91" s="2079"/>
      <c r="E91" s="2079"/>
      <c r="F91" s="2079"/>
      <c r="G91" s="2079"/>
      <c r="H91" s="2079"/>
      <c r="I91" s="2079"/>
      <c r="J91" s="2079"/>
      <c r="K91" s="2079"/>
      <c r="L91" s="2079"/>
      <c r="M91" s="2079"/>
      <c r="N91" s="2079"/>
      <c r="O91" s="2079"/>
      <c r="P91" s="2079"/>
      <c r="Q91" s="2079"/>
      <c r="R91" s="2079"/>
      <c r="S91" s="2079"/>
      <c r="T91" s="2079"/>
      <c r="U91" s="2079"/>
      <c r="V91" s="2079"/>
      <c r="W91" s="2079"/>
      <c r="X91" s="2079"/>
      <c r="Y91" s="2079"/>
      <c r="Z91" s="2079"/>
      <c r="AA91" s="2079"/>
      <c r="AB91" s="2079"/>
      <c r="AC91" s="2079"/>
      <c r="AD91" s="2079"/>
      <c r="AE91" s="2080"/>
    </row>
    <row r="92" spans="1:33" ht="19.899999999999999" customHeight="1">
      <c r="A92" s="2078"/>
      <c r="B92" s="2079"/>
      <c r="C92" s="2079"/>
      <c r="D92" s="2079"/>
      <c r="E92" s="2079"/>
      <c r="F92" s="2079"/>
      <c r="G92" s="2079"/>
      <c r="H92" s="2079"/>
      <c r="I92" s="2079"/>
      <c r="J92" s="2079"/>
      <c r="K92" s="2079"/>
      <c r="L92" s="2079"/>
      <c r="M92" s="2079"/>
      <c r="N92" s="2079"/>
      <c r="O92" s="2079"/>
      <c r="P92" s="2079"/>
      <c r="Q92" s="2079"/>
      <c r="R92" s="2079"/>
      <c r="S92" s="2079"/>
      <c r="T92" s="2079"/>
      <c r="U92" s="2079"/>
      <c r="V92" s="2079"/>
      <c r="W92" s="2079"/>
      <c r="X92" s="2079"/>
      <c r="Y92" s="2079"/>
      <c r="Z92" s="2079"/>
      <c r="AA92" s="2079"/>
      <c r="AB92" s="2079"/>
      <c r="AC92" s="2079"/>
      <c r="AD92" s="2079"/>
      <c r="AE92" s="2080"/>
    </row>
    <row r="93" spans="1:33" ht="19.899999999999999" customHeight="1">
      <c r="A93" s="2078"/>
      <c r="B93" s="2079"/>
      <c r="C93" s="2079"/>
      <c r="D93" s="2079"/>
      <c r="E93" s="2079"/>
      <c r="F93" s="2079"/>
      <c r="G93" s="2079"/>
      <c r="H93" s="2079"/>
      <c r="I93" s="2079"/>
      <c r="J93" s="2079"/>
      <c r="K93" s="2079"/>
      <c r="L93" s="2079"/>
      <c r="M93" s="2079"/>
      <c r="N93" s="2079"/>
      <c r="O93" s="2079"/>
      <c r="P93" s="2079"/>
      <c r="Q93" s="2079"/>
      <c r="R93" s="2079"/>
      <c r="S93" s="2079"/>
      <c r="T93" s="2079"/>
      <c r="U93" s="2079"/>
      <c r="V93" s="2079"/>
      <c r="W93" s="2079"/>
      <c r="X93" s="2079"/>
      <c r="Y93" s="2079"/>
      <c r="Z93" s="2079"/>
      <c r="AA93" s="2079"/>
      <c r="AB93" s="2079"/>
      <c r="AC93" s="2079"/>
      <c r="AD93" s="2079"/>
      <c r="AE93" s="2080"/>
    </row>
    <row r="94" spans="1:33" ht="19.899999999999999" customHeight="1">
      <c r="A94" s="2078"/>
      <c r="B94" s="2079"/>
      <c r="C94" s="2079"/>
      <c r="D94" s="2079"/>
      <c r="E94" s="2079"/>
      <c r="F94" s="2079"/>
      <c r="G94" s="2079"/>
      <c r="H94" s="2079"/>
      <c r="I94" s="2079"/>
      <c r="J94" s="2079"/>
      <c r="K94" s="2079"/>
      <c r="L94" s="2079"/>
      <c r="M94" s="2079"/>
      <c r="N94" s="2079"/>
      <c r="O94" s="2079"/>
      <c r="P94" s="2079"/>
      <c r="Q94" s="2079"/>
      <c r="R94" s="2079"/>
      <c r="S94" s="2079"/>
      <c r="T94" s="2079"/>
      <c r="U94" s="2079"/>
      <c r="V94" s="2079"/>
      <c r="W94" s="2079"/>
      <c r="X94" s="2079"/>
      <c r="Y94" s="2079"/>
      <c r="Z94" s="2079"/>
      <c r="AA94" s="2079"/>
      <c r="AB94" s="2079"/>
      <c r="AC94" s="2079"/>
      <c r="AD94" s="2079"/>
      <c r="AE94" s="2080"/>
    </row>
    <row r="95" spans="1:33" ht="19.899999999999999" customHeight="1">
      <c r="A95" s="2078"/>
      <c r="B95" s="2079"/>
      <c r="C95" s="2079"/>
      <c r="D95" s="2079"/>
      <c r="E95" s="2079"/>
      <c r="F95" s="2079"/>
      <c r="G95" s="2079"/>
      <c r="H95" s="2079"/>
      <c r="I95" s="2079"/>
      <c r="J95" s="2079"/>
      <c r="K95" s="2079"/>
      <c r="L95" s="2079"/>
      <c r="M95" s="2079"/>
      <c r="N95" s="2079"/>
      <c r="O95" s="2079"/>
      <c r="P95" s="2079"/>
      <c r="Q95" s="2079"/>
      <c r="R95" s="2079"/>
      <c r="S95" s="2079"/>
      <c r="T95" s="2079"/>
      <c r="U95" s="2079"/>
      <c r="V95" s="2079"/>
      <c r="W95" s="2079"/>
      <c r="X95" s="2079"/>
      <c r="Y95" s="2079"/>
      <c r="Z95" s="2079"/>
      <c r="AA95" s="2079"/>
      <c r="AB95" s="2079"/>
      <c r="AC95" s="2079"/>
      <c r="AD95" s="2079"/>
      <c r="AE95" s="2080"/>
    </row>
    <row r="96" spans="1:33" ht="19.899999999999999" customHeight="1">
      <c r="A96" s="2078"/>
      <c r="B96" s="2079"/>
      <c r="C96" s="2079"/>
      <c r="D96" s="2079"/>
      <c r="E96" s="2079"/>
      <c r="F96" s="2079"/>
      <c r="G96" s="2079"/>
      <c r="H96" s="2079"/>
      <c r="I96" s="2079"/>
      <c r="J96" s="2079"/>
      <c r="K96" s="2079"/>
      <c r="L96" s="2079"/>
      <c r="M96" s="2079"/>
      <c r="N96" s="2079"/>
      <c r="O96" s="2079"/>
      <c r="P96" s="2079"/>
      <c r="Q96" s="2079"/>
      <c r="R96" s="2079"/>
      <c r="S96" s="2079"/>
      <c r="T96" s="2079"/>
      <c r="U96" s="2079"/>
      <c r="V96" s="2079"/>
      <c r="W96" s="2079"/>
      <c r="X96" s="2079"/>
      <c r="Y96" s="2079"/>
      <c r="Z96" s="2079"/>
      <c r="AA96" s="2079"/>
      <c r="AB96" s="2079"/>
      <c r="AC96" s="2079"/>
      <c r="AD96" s="2079"/>
      <c r="AE96" s="2080"/>
    </row>
    <row r="97" spans="1:33" ht="19.899999999999999" customHeight="1">
      <c r="A97" s="2078"/>
      <c r="B97" s="2079"/>
      <c r="C97" s="2079"/>
      <c r="D97" s="2079"/>
      <c r="E97" s="2079"/>
      <c r="F97" s="2079"/>
      <c r="G97" s="2079"/>
      <c r="H97" s="2079"/>
      <c r="I97" s="2079"/>
      <c r="J97" s="2079"/>
      <c r="K97" s="2079"/>
      <c r="L97" s="2079"/>
      <c r="M97" s="2079"/>
      <c r="N97" s="2079"/>
      <c r="O97" s="2079"/>
      <c r="P97" s="2079"/>
      <c r="Q97" s="2079"/>
      <c r="R97" s="2079"/>
      <c r="S97" s="2079"/>
      <c r="T97" s="2079"/>
      <c r="U97" s="2079"/>
      <c r="V97" s="2079"/>
      <c r="W97" s="2079"/>
      <c r="X97" s="2079"/>
      <c r="Y97" s="2079"/>
      <c r="Z97" s="2079"/>
      <c r="AA97" s="2079"/>
      <c r="AB97" s="2079"/>
      <c r="AC97" s="2079"/>
      <c r="AD97" s="2079"/>
      <c r="AE97" s="2080"/>
    </row>
    <row r="98" spans="1:33" ht="19.899999999999999" customHeight="1">
      <c r="A98" s="2078"/>
      <c r="B98" s="2079"/>
      <c r="C98" s="2079"/>
      <c r="D98" s="2079"/>
      <c r="E98" s="2079"/>
      <c r="F98" s="2079"/>
      <c r="G98" s="2079"/>
      <c r="H98" s="2079"/>
      <c r="I98" s="2079"/>
      <c r="J98" s="2079"/>
      <c r="K98" s="2079"/>
      <c r="L98" s="2079"/>
      <c r="M98" s="2079"/>
      <c r="N98" s="2079"/>
      <c r="O98" s="2079"/>
      <c r="P98" s="2079"/>
      <c r="Q98" s="2079"/>
      <c r="R98" s="2079"/>
      <c r="S98" s="2079"/>
      <c r="T98" s="2079"/>
      <c r="U98" s="2079"/>
      <c r="V98" s="2079"/>
      <c r="W98" s="2079"/>
      <c r="X98" s="2079"/>
      <c r="Y98" s="2079"/>
      <c r="Z98" s="2079"/>
      <c r="AA98" s="2079"/>
      <c r="AB98" s="2079"/>
      <c r="AC98" s="2079"/>
      <c r="AD98" s="2079"/>
      <c r="AE98" s="2080"/>
    </row>
    <row r="99" spans="1:33" ht="19.899999999999999" customHeight="1">
      <c r="A99" s="2081"/>
      <c r="B99" s="2082"/>
      <c r="C99" s="2082"/>
      <c r="D99" s="2082"/>
      <c r="E99" s="2082"/>
      <c r="F99" s="2082"/>
      <c r="G99" s="2082"/>
      <c r="H99" s="2082"/>
      <c r="I99" s="2082"/>
      <c r="J99" s="2082"/>
      <c r="K99" s="2082"/>
      <c r="L99" s="2082"/>
      <c r="M99" s="2082"/>
      <c r="N99" s="2082"/>
      <c r="O99" s="2082"/>
      <c r="P99" s="2082"/>
      <c r="Q99" s="2082"/>
      <c r="R99" s="2082"/>
      <c r="S99" s="2082"/>
      <c r="T99" s="2082"/>
      <c r="U99" s="2082"/>
      <c r="V99" s="2082"/>
      <c r="W99" s="2082"/>
      <c r="X99" s="2082"/>
      <c r="Y99" s="2082"/>
      <c r="Z99" s="2082"/>
      <c r="AA99" s="2082"/>
      <c r="AB99" s="2082"/>
      <c r="AC99" s="2082"/>
      <c r="AD99" s="2082"/>
      <c r="AE99" s="2083"/>
    </row>
    <row r="100" spans="1:33" ht="19.899999999999999" customHeight="1">
      <c r="A100" s="2084" t="s">
        <v>1130</v>
      </c>
      <c r="B100" s="2084"/>
      <c r="C100" s="2084"/>
      <c r="D100" s="2084"/>
      <c r="E100" s="2084"/>
      <c r="F100" s="2084"/>
      <c r="G100" s="2084"/>
      <c r="H100" s="2084"/>
      <c r="I100" s="2084"/>
      <c r="J100" s="2084"/>
      <c r="K100" s="2084"/>
      <c r="L100" s="2084"/>
      <c r="M100" s="2084"/>
      <c r="N100" s="2084"/>
      <c r="O100" s="2084"/>
      <c r="P100" s="2084"/>
      <c r="Q100" s="2084"/>
      <c r="R100" s="2084"/>
      <c r="S100" s="2084"/>
      <c r="T100" s="2084"/>
      <c r="U100" s="2084"/>
      <c r="V100" s="2084"/>
      <c r="W100" s="2084"/>
      <c r="X100" s="2084"/>
      <c r="Y100" s="2084"/>
      <c r="Z100" s="2084"/>
      <c r="AA100" s="2084"/>
      <c r="AB100" s="2084"/>
      <c r="AC100" s="2084"/>
      <c r="AD100" s="2084"/>
      <c r="AE100" s="2084"/>
    </row>
    <row r="101" spans="1:33" ht="19.899999999999999" customHeight="1">
      <c r="A101" s="2085"/>
      <c r="B101" s="2085"/>
      <c r="C101" s="2085"/>
      <c r="D101" s="2085"/>
      <c r="E101" s="2085"/>
      <c r="F101" s="2085"/>
      <c r="G101" s="2085"/>
      <c r="H101" s="2085"/>
      <c r="I101" s="2085"/>
      <c r="J101" s="2085"/>
      <c r="K101" s="2085"/>
      <c r="L101" s="2085"/>
      <c r="M101" s="2085"/>
      <c r="N101" s="2085"/>
      <c r="O101" s="2085"/>
      <c r="P101" s="2085"/>
      <c r="Q101" s="2085"/>
      <c r="R101" s="2085"/>
      <c r="S101" s="2085"/>
      <c r="T101" s="2085"/>
      <c r="U101" s="2085"/>
      <c r="V101" s="2085"/>
      <c r="W101" s="2085"/>
      <c r="X101" s="2085"/>
      <c r="Y101" s="2085"/>
      <c r="Z101" s="2085"/>
      <c r="AA101" s="2085"/>
      <c r="AB101" s="2085"/>
      <c r="AC101" s="2085"/>
      <c r="AD101" s="2085"/>
      <c r="AE101" s="2085"/>
    </row>
    <row r="102" spans="1:33" ht="19.899999999999999" customHeight="1">
      <c r="A102" s="2085"/>
      <c r="B102" s="2085"/>
      <c r="C102" s="2085"/>
      <c r="D102" s="2085"/>
      <c r="E102" s="2085"/>
      <c r="F102" s="2085"/>
      <c r="G102" s="2085"/>
      <c r="H102" s="2085"/>
      <c r="I102" s="2085"/>
      <c r="J102" s="2085"/>
      <c r="K102" s="2085"/>
      <c r="L102" s="2085"/>
      <c r="M102" s="2085"/>
      <c r="N102" s="2085"/>
      <c r="O102" s="2085"/>
      <c r="P102" s="2085"/>
      <c r="Q102" s="2085"/>
      <c r="R102" s="2085"/>
      <c r="S102" s="2085"/>
      <c r="T102" s="2085"/>
      <c r="U102" s="2085"/>
      <c r="V102" s="2085"/>
      <c r="W102" s="2085"/>
      <c r="X102" s="2085"/>
      <c r="Y102" s="2085"/>
      <c r="Z102" s="2085"/>
      <c r="AA102" s="2085"/>
      <c r="AB102" s="2085"/>
      <c r="AC102" s="2085"/>
      <c r="AD102" s="2085"/>
      <c r="AE102" s="2085"/>
    </row>
    <row r="103" spans="1:33" ht="19.899999999999999" customHeight="1">
      <c r="A103" s="2086"/>
      <c r="B103" s="2086"/>
      <c r="C103" s="2086"/>
      <c r="D103" s="2086"/>
      <c r="E103" s="2086"/>
      <c r="F103" s="2086"/>
      <c r="G103" s="2086"/>
      <c r="H103" s="2086"/>
      <c r="I103" s="2086"/>
      <c r="J103" s="2086"/>
      <c r="K103" s="2086"/>
      <c r="L103" s="2086"/>
      <c r="M103" s="2086"/>
      <c r="N103" s="2086"/>
      <c r="O103" s="2086"/>
      <c r="P103" s="2086"/>
      <c r="Q103" s="2086"/>
      <c r="R103" s="2086"/>
      <c r="S103" s="2086"/>
      <c r="T103" s="2086"/>
      <c r="U103" s="2086"/>
      <c r="V103" s="2086"/>
      <c r="W103" s="2086"/>
      <c r="X103" s="2086"/>
      <c r="Y103" s="2086"/>
      <c r="Z103" s="2086"/>
      <c r="AA103" s="2086"/>
      <c r="AB103" s="2086"/>
      <c r="AC103" s="2086"/>
      <c r="AD103" s="2086"/>
      <c r="AE103" s="2086"/>
    </row>
    <row r="104" spans="1:33" ht="19.899999999999999" customHeight="1">
      <c r="A104" s="2095" t="s">
        <v>1124</v>
      </c>
      <c r="B104" s="2096"/>
      <c r="C104" s="2096"/>
      <c r="D104" s="2096"/>
      <c r="E104" s="2096"/>
      <c r="F104" s="2096"/>
      <c r="G104" s="2096"/>
      <c r="H104" s="2096"/>
      <c r="I104" s="2096"/>
      <c r="J104" s="2096"/>
      <c r="K104" s="2096"/>
      <c r="L104" s="2096"/>
      <c r="M104" s="2096"/>
      <c r="N104" s="2096"/>
      <c r="O104" s="2096"/>
      <c r="P104" s="2096"/>
      <c r="Q104" s="2096"/>
      <c r="R104" s="2096"/>
      <c r="S104" s="2096"/>
      <c r="T104" s="2096"/>
      <c r="U104" s="2096"/>
      <c r="V104" s="2096"/>
      <c r="W104" s="2096"/>
      <c r="X104" s="2096"/>
      <c r="Y104" s="2096"/>
      <c r="Z104" s="2096"/>
      <c r="AA104" s="2096"/>
      <c r="AB104" s="2096"/>
      <c r="AC104" s="2096"/>
      <c r="AD104" s="2096"/>
      <c r="AE104" s="2097"/>
    </row>
    <row r="105" spans="1:33" s="57" customFormat="1" ht="19.5" customHeight="1">
      <c r="A105" s="2098"/>
      <c r="B105" s="2099"/>
      <c r="C105" s="2099"/>
      <c r="D105" s="2099"/>
      <c r="E105" s="2099"/>
      <c r="F105" s="2099"/>
      <c r="G105" s="2099"/>
      <c r="H105" s="2099"/>
      <c r="I105" s="2099"/>
      <c r="J105" s="2099"/>
      <c r="K105" s="2099"/>
      <c r="L105" s="2099"/>
      <c r="M105" s="2099"/>
      <c r="N105" s="2099"/>
      <c r="O105" s="2099"/>
      <c r="P105" s="2099"/>
      <c r="Q105" s="2099"/>
      <c r="R105" s="2099"/>
      <c r="S105" s="2099"/>
      <c r="T105" s="2099"/>
      <c r="U105" s="2099"/>
      <c r="V105" s="2099"/>
      <c r="W105" s="2099"/>
      <c r="X105" s="2099"/>
      <c r="Y105" s="2099"/>
      <c r="Z105" s="2099"/>
      <c r="AA105" s="2099"/>
      <c r="AB105" s="2099"/>
      <c r="AC105" s="2099"/>
      <c r="AD105" s="2099"/>
      <c r="AE105" s="2100"/>
    </row>
    <row r="106" spans="1:33" s="57" customFormat="1" ht="19.5" customHeight="1">
      <c r="A106" s="2098"/>
      <c r="B106" s="2099"/>
      <c r="C106" s="2099"/>
      <c r="D106" s="2099"/>
      <c r="E106" s="2099"/>
      <c r="F106" s="2099"/>
      <c r="G106" s="2099"/>
      <c r="H106" s="2099"/>
      <c r="I106" s="2099"/>
      <c r="J106" s="2099"/>
      <c r="K106" s="2099"/>
      <c r="L106" s="2099"/>
      <c r="M106" s="2099"/>
      <c r="N106" s="2099"/>
      <c r="O106" s="2099"/>
      <c r="P106" s="2099"/>
      <c r="Q106" s="2099"/>
      <c r="R106" s="2099"/>
      <c r="S106" s="2099"/>
      <c r="T106" s="2099"/>
      <c r="U106" s="2099"/>
      <c r="V106" s="2099"/>
      <c r="W106" s="2099"/>
      <c r="X106" s="2099"/>
      <c r="Y106" s="2099"/>
      <c r="Z106" s="2099"/>
      <c r="AA106" s="2099"/>
      <c r="AB106" s="2099"/>
      <c r="AC106" s="2099"/>
      <c r="AD106" s="2099"/>
      <c r="AE106" s="2100"/>
    </row>
    <row r="107" spans="1:33" s="57" customFormat="1" ht="19.5" customHeight="1">
      <c r="A107" s="2098"/>
      <c r="B107" s="2099"/>
      <c r="C107" s="2099"/>
      <c r="D107" s="2099"/>
      <c r="E107" s="2099"/>
      <c r="F107" s="2099"/>
      <c r="G107" s="2099"/>
      <c r="H107" s="2099"/>
      <c r="I107" s="2099"/>
      <c r="J107" s="2099"/>
      <c r="K107" s="2099"/>
      <c r="L107" s="2099"/>
      <c r="M107" s="2099"/>
      <c r="N107" s="2099"/>
      <c r="O107" s="2099"/>
      <c r="P107" s="2099"/>
      <c r="Q107" s="2099"/>
      <c r="R107" s="2099"/>
      <c r="S107" s="2099"/>
      <c r="T107" s="2099"/>
      <c r="U107" s="2099"/>
      <c r="V107" s="2099"/>
      <c r="W107" s="2099"/>
      <c r="X107" s="2099"/>
      <c r="Y107" s="2099"/>
      <c r="Z107" s="2099"/>
      <c r="AA107" s="2099"/>
      <c r="AB107" s="2099"/>
      <c r="AC107" s="2099"/>
      <c r="AD107" s="2099"/>
      <c r="AE107" s="2100"/>
      <c r="AG107" s="85"/>
    </row>
    <row r="108" spans="1:33" s="57" customFormat="1" ht="19.5" customHeight="1">
      <c r="A108" s="2101"/>
      <c r="B108" s="2102"/>
      <c r="C108" s="2102"/>
      <c r="D108" s="2102"/>
      <c r="E108" s="2102"/>
      <c r="F108" s="2102"/>
      <c r="G108" s="2102"/>
      <c r="H108" s="2102"/>
      <c r="I108" s="2102"/>
      <c r="J108" s="2102"/>
      <c r="K108" s="2102"/>
      <c r="L108" s="2102"/>
      <c r="M108" s="2102"/>
      <c r="N108" s="2102"/>
      <c r="O108" s="2102"/>
      <c r="P108" s="2102"/>
      <c r="Q108" s="2102"/>
      <c r="R108" s="2102"/>
      <c r="S108" s="2102"/>
      <c r="T108" s="2102"/>
      <c r="U108" s="2102"/>
      <c r="V108" s="2102"/>
      <c r="W108" s="2102"/>
      <c r="X108" s="2102"/>
      <c r="Y108" s="2102"/>
      <c r="Z108" s="2102"/>
      <c r="AA108" s="2102"/>
      <c r="AB108" s="2102"/>
      <c r="AC108" s="2102"/>
      <c r="AD108" s="2102"/>
      <c r="AE108" s="2103"/>
    </row>
    <row r="109" spans="1:33" s="57" customFormat="1" ht="19.5" customHeight="1">
      <c r="A109" s="217"/>
      <c r="B109" s="169"/>
      <c r="C109" s="169"/>
      <c r="D109" s="169"/>
      <c r="E109" s="169"/>
      <c r="F109" s="169"/>
      <c r="G109" s="169"/>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row>
    <row r="110" spans="1:33" ht="19.899999999999999" customHeight="1">
      <c r="A110" s="218" t="s">
        <v>351</v>
      </c>
      <c r="B110" s="213"/>
      <c r="C110" s="213"/>
      <c r="D110" s="213"/>
      <c r="E110" s="213"/>
      <c r="F110" s="213"/>
      <c r="G110" s="213"/>
      <c r="H110" s="213"/>
      <c r="I110" s="213"/>
      <c r="J110" s="213"/>
      <c r="K110" s="213"/>
      <c r="L110" s="213"/>
      <c r="M110" s="213"/>
      <c r="N110" s="213"/>
      <c r="O110" s="213"/>
      <c r="P110" s="213"/>
      <c r="Q110" s="213"/>
      <c r="R110" s="213"/>
      <c r="S110" s="213"/>
      <c r="T110" s="213"/>
      <c r="U110" s="213"/>
      <c r="V110" s="213"/>
      <c r="W110" s="213"/>
      <c r="X110" s="213"/>
      <c r="Y110" s="213"/>
      <c r="Z110" s="213"/>
      <c r="AA110" s="213"/>
      <c r="AB110" s="213"/>
      <c r="AC110" s="213"/>
      <c r="AD110" s="213"/>
      <c r="AE110" s="213"/>
    </row>
    <row r="111" spans="1:33" s="99" customFormat="1" ht="19.899999999999999" customHeight="1">
      <c r="A111" s="1265" t="s">
        <v>352</v>
      </c>
      <c r="B111" s="1265"/>
      <c r="C111" s="1265"/>
      <c r="D111" s="1265"/>
      <c r="E111" s="1265"/>
      <c r="F111" s="1267">
        <v>0</v>
      </c>
      <c r="G111" s="1267"/>
      <c r="H111" s="1265" t="s">
        <v>353</v>
      </c>
      <c r="I111" s="1265"/>
      <c r="J111" s="1265"/>
      <c r="K111" s="1265"/>
      <c r="L111" s="1265"/>
      <c r="M111" s="1265"/>
      <c r="N111" s="1267">
        <v>0</v>
      </c>
      <c r="O111" s="1267"/>
      <c r="P111" s="1265" t="s">
        <v>354</v>
      </c>
      <c r="Q111" s="1265"/>
      <c r="R111" s="1265"/>
      <c r="S111" s="1265"/>
      <c r="T111" s="1265"/>
      <c r="U111" s="1265"/>
      <c r="V111" s="1267">
        <v>0</v>
      </c>
      <c r="W111" s="1267"/>
      <c r="X111" s="1265" t="s">
        <v>355</v>
      </c>
      <c r="Y111" s="1265"/>
      <c r="Z111" s="1265"/>
      <c r="AA111" s="1265"/>
      <c r="AB111" s="1265"/>
      <c r="AC111" s="1265"/>
      <c r="AD111" s="1267">
        <v>0</v>
      </c>
      <c r="AE111" s="1267"/>
      <c r="AG111" s="85" t="s">
        <v>612</v>
      </c>
    </row>
    <row r="112" spans="1:33" s="99" customFormat="1" ht="19.899999999999999" customHeight="1">
      <c r="A112" s="1266"/>
      <c r="B112" s="1266"/>
      <c r="C112" s="1266"/>
      <c r="D112" s="1266"/>
      <c r="E112" s="1266"/>
      <c r="F112" s="1268"/>
      <c r="G112" s="1268"/>
      <c r="H112" s="1266"/>
      <c r="I112" s="1266"/>
      <c r="J112" s="1266"/>
      <c r="K112" s="1266"/>
      <c r="L112" s="1266"/>
      <c r="M112" s="1266"/>
      <c r="N112" s="1268"/>
      <c r="O112" s="1268"/>
      <c r="P112" s="1266"/>
      <c r="Q112" s="1266"/>
      <c r="R112" s="1266"/>
      <c r="S112" s="1266"/>
      <c r="T112" s="1266"/>
      <c r="U112" s="1266"/>
      <c r="V112" s="1268"/>
      <c r="W112" s="1268"/>
      <c r="X112" s="1266"/>
      <c r="Y112" s="1266"/>
      <c r="Z112" s="1266"/>
      <c r="AA112" s="1266"/>
      <c r="AB112" s="1266"/>
      <c r="AC112" s="1266"/>
      <c r="AD112" s="1268"/>
      <c r="AE112" s="1268"/>
    </row>
    <row r="113" spans="1:33" ht="19.899999999999999" customHeight="1">
      <c r="A113" s="213"/>
      <c r="B113" s="213"/>
      <c r="C113" s="213"/>
      <c r="D113" s="213"/>
      <c r="E113" s="213"/>
      <c r="F113" s="213"/>
      <c r="G113" s="213"/>
      <c r="H113" s="213"/>
      <c r="I113" s="213"/>
      <c r="J113" s="213"/>
      <c r="K113" s="213"/>
      <c r="L113" s="213"/>
      <c r="M113" s="213"/>
      <c r="N113" s="213"/>
      <c r="O113" s="213"/>
      <c r="P113" s="213"/>
      <c r="Q113" s="213"/>
      <c r="R113" s="213"/>
      <c r="S113" s="213"/>
      <c r="T113" s="213"/>
      <c r="U113" s="213"/>
      <c r="V113" s="213"/>
      <c r="W113" s="213"/>
      <c r="X113" s="213"/>
      <c r="Y113" s="213"/>
      <c r="Z113" s="213"/>
      <c r="AA113" s="213"/>
      <c r="AB113" s="213"/>
      <c r="AC113" s="213"/>
      <c r="AD113" s="213"/>
      <c r="AE113" s="219" t="s">
        <v>356</v>
      </c>
    </row>
    <row r="114" spans="1:33" ht="19.899999999999999" customHeight="1">
      <c r="A114" s="213"/>
      <c r="B114" s="213"/>
      <c r="C114" s="213"/>
      <c r="D114" s="213"/>
      <c r="E114" s="213"/>
      <c r="F114" s="213"/>
      <c r="G114" s="213"/>
      <c r="H114" s="213"/>
      <c r="I114" s="213"/>
      <c r="J114" s="213"/>
      <c r="K114" s="213"/>
      <c r="L114" s="213"/>
      <c r="M114" s="213"/>
      <c r="N114" s="213"/>
      <c r="O114" s="213"/>
      <c r="P114" s="213"/>
      <c r="Q114" s="213"/>
      <c r="R114" s="213"/>
      <c r="S114" s="213"/>
      <c r="T114" s="213"/>
      <c r="U114" s="213"/>
      <c r="V114" s="213"/>
      <c r="W114" s="213"/>
      <c r="X114" s="213"/>
      <c r="Y114" s="213"/>
      <c r="Z114" s="213"/>
      <c r="AA114" s="213"/>
      <c r="AB114" s="213"/>
      <c r="AC114" s="213"/>
      <c r="AD114" s="213"/>
      <c r="AE114" s="220" t="s">
        <v>587</v>
      </c>
    </row>
    <row r="115" spans="1:33" s="52" customFormat="1" ht="19.899999999999999" customHeight="1">
      <c r="A115" s="1287" t="s">
        <v>605</v>
      </c>
      <c r="B115" s="368"/>
      <c r="C115" s="368"/>
      <c r="D115" s="368"/>
      <c r="E115" s="368"/>
      <c r="F115" s="368"/>
      <c r="G115" s="368"/>
      <c r="H115" s="368"/>
      <c r="I115" s="368"/>
      <c r="J115" s="1288"/>
      <c r="K115" s="1292" t="s">
        <v>606</v>
      </c>
      <c r="L115" s="1293"/>
      <c r="M115" s="1293"/>
      <c r="N115" s="1293"/>
      <c r="O115" s="1293"/>
      <c r="P115" s="1293"/>
      <c r="Q115" s="1293"/>
      <c r="R115" s="1293"/>
      <c r="S115" s="1293"/>
      <c r="T115" s="1293"/>
      <c r="U115" s="1293"/>
      <c r="V115" s="1293"/>
      <c r="W115" s="1293"/>
      <c r="X115" s="1293"/>
      <c r="Y115" s="1293"/>
      <c r="Z115" s="1293"/>
      <c r="AA115" s="1293"/>
      <c r="AB115" s="1767"/>
      <c r="AC115" s="1275" t="s">
        <v>88</v>
      </c>
      <c r="AD115" s="1276"/>
      <c r="AE115" s="1277"/>
      <c r="AG115" s="85" t="s">
        <v>720</v>
      </c>
    </row>
    <row r="116" spans="1:33" s="52" customFormat="1" ht="19.899999999999999" customHeight="1">
      <c r="A116" s="1289"/>
      <c r="B116" s="1290"/>
      <c r="C116" s="1290"/>
      <c r="D116" s="1290"/>
      <c r="E116" s="1290"/>
      <c r="F116" s="1290"/>
      <c r="G116" s="1290"/>
      <c r="H116" s="1290"/>
      <c r="I116" s="1290"/>
      <c r="J116" s="1291"/>
      <c r="K116" s="1294"/>
      <c r="L116" s="1295"/>
      <c r="M116" s="1295"/>
      <c r="N116" s="1295"/>
      <c r="O116" s="1295"/>
      <c r="P116" s="1295"/>
      <c r="Q116" s="1295"/>
      <c r="R116" s="1295"/>
      <c r="S116" s="1295"/>
      <c r="T116" s="1295"/>
      <c r="U116" s="1295"/>
      <c r="V116" s="1295"/>
      <c r="W116" s="1295"/>
      <c r="X116" s="1295"/>
      <c r="Y116" s="1295"/>
      <c r="Z116" s="1295"/>
      <c r="AA116" s="1295"/>
      <c r="AB116" s="1768"/>
      <c r="AC116" s="1278"/>
      <c r="AD116" s="1279"/>
      <c r="AE116" s="1280"/>
    </row>
    <row r="119" spans="1:33" ht="19.899999999999999" customHeight="1">
      <c r="A119" s="59" t="s">
        <v>1100</v>
      </c>
    </row>
    <row r="120" spans="1:33" s="52" customFormat="1" ht="19.5" customHeight="1">
      <c r="A120" s="1617" t="s">
        <v>590</v>
      </c>
      <c r="B120" s="1618"/>
      <c r="C120" s="1618"/>
      <c r="D120" s="1618"/>
      <c r="E120" s="1618"/>
      <c r="F120" s="1618"/>
      <c r="G120" s="1618"/>
      <c r="H120" s="1618"/>
      <c r="I120" s="1618"/>
      <c r="J120" s="1618"/>
      <c r="K120" s="1618"/>
      <c r="L120" s="1618"/>
      <c r="M120" s="1618"/>
      <c r="N120" s="1618"/>
      <c r="O120" s="1618"/>
      <c r="P120" s="1618"/>
      <c r="Q120" s="1618"/>
      <c r="R120" s="1618"/>
      <c r="S120" s="1618"/>
      <c r="T120" s="1618"/>
      <c r="U120" s="1618"/>
      <c r="V120" s="1618"/>
      <c r="W120" s="1618"/>
      <c r="X120" s="1618"/>
      <c r="Y120" s="1618"/>
      <c r="Z120" s="1618"/>
      <c r="AA120" s="1618"/>
      <c r="AB120" s="1618"/>
      <c r="AC120" s="1618"/>
      <c r="AD120" s="1618"/>
      <c r="AE120" s="1619"/>
    </row>
    <row r="121" spans="1:33" s="52" customFormat="1" ht="19.5" customHeight="1">
      <c r="A121" s="1617"/>
      <c r="B121" s="1618"/>
      <c r="C121" s="1618"/>
      <c r="D121" s="1618"/>
      <c r="E121" s="1618"/>
      <c r="F121" s="1618"/>
      <c r="G121" s="1618"/>
      <c r="H121" s="1618"/>
      <c r="I121" s="1618"/>
      <c r="J121" s="1618"/>
      <c r="K121" s="1618"/>
      <c r="L121" s="1618"/>
      <c r="M121" s="1618"/>
      <c r="N121" s="1618"/>
      <c r="O121" s="1618"/>
      <c r="P121" s="1618"/>
      <c r="Q121" s="1618"/>
      <c r="R121" s="1618"/>
      <c r="S121" s="1618"/>
      <c r="T121" s="1618"/>
      <c r="U121" s="1618"/>
      <c r="V121" s="1618"/>
      <c r="W121" s="1618"/>
      <c r="X121" s="1618"/>
      <c r="Y121" s="1618"/>
      <c r="Z121" s="1618"/>
      <c r="AA121" s="1618"/>
      <c r="AB121" s="1618"/>
      <c r="AC121" s="1618"/>
      <c r="AD121" s="1618"/>
      <c r="AE121" s="1619"/>
    </row>
    <row r="122" spans="1:33" s="52" customFormat="1" ht="19.5" customHeight="1">
      <c r="A122" s="1822" t="s">
        <v>363</v>
      </c>
      <c r="B122" s="1823"/>
      <c r="C122" s="1823"/>
      <c r="D122" s="1823"/>
      <c r="E122" s="1823"/>
      <c r="F122" s="1823"/>
      <c r="G122" s="1823"/>
      <c r="H122" s="1823"/>
      <c r="I122" s="1823"/>
      <c r="J122" s="1823"/>
      <c r="K122" s="1823"/>
      <c r="L122" s="1823"/>
      <c r="M122" s="1823"/>
      <c r="N122" s="1823"/>
      <c r="O122" s="1823"/>
      <c r="P122" s="1823"/>
      <c r="Q122" s="1823"/>
      <c r="R122" s="1823"/>
      <c r="S122" s="1823"/>
      <c r="T122" s="1823"/>
      <c r="U122" s="1823"/>
      <c r="V122" s="1823"/>
      <c r="W122" s="1823"/>
      <c r="X122" s="1823"/>
      <c r="Y122" s="1823"/>
      <c r="Z122" s="1823"/>
      <c r="AA122" s="1823"/>
      <c r="AB122" s="1823"/>
      <c r="AC122" s="1823"/>
      <c r="AD122" s="1823"/>
      <c r="AE122" s="1824"/>
      <c r="AG122" s="85" t="s">
        <v>706</v>
      </c>
    </row>
    <row r="123" spans="1:33" s="52" customFormat="1" ht="19.5" customHeight="1">
      <c r="A123" s="1825"/>
      <c r="B123" s="1826"/>
      <c r="C123" s="1826"/>
      <c r="D123" s="1826"/>
      <c r="E123" s="1826"/>
      <c r="F123" s="1826"/>
      <c r="G123" s="1826"/>
      <c r="H123" s="1826"/>
      <c r="I123" s="1826"/>
      <c r="J123" s="1826"/>
      <c r="K123" s="1826"/>
      <c r="L123" s="1826"/>
      <c r="M123" s="1826"/>
      <c r="N123" s="1826"/>
      <c r="O123" s="1826"/>
      <c r="P123" s="1826"/>
      <c r="Q123" s="1826"/>
      <c r="R123" s="1826"/>
      <c r="S123" s="1826"/>
      <c r="T123" s="1826"/>
      <c r="U123" s="1826"/>
      <c r="V123" s="1826"/>
      <c r="W123" s="1826"/>
      <c r="X123" s="1826"/>
      <c r="Y123" s="1826"/>
      <c r="Z123" s="1826"/>
      <c r="AA123" s="1826"/>
      <c r="AB123" s="1826"/>
      <c r="AC123" s="1826"/>
      <c r="AD123" s="1826"/>
      <c r="AE123" s="1827"/>
    </row>
    <row r="124" spans="1:33" ht="19.149999999999999" customHeight="1">
      <c r="A124" s="1828"/>
      <c r="B124" s="1828"/>
      <c r="C124" s="1828"/>
      <c r="D124" s="1828"/>
      <c r="E124" s="1828"/>
      <c r="F124" s="1828"/>
      <c r="G124" s="1828"/>
      <c r="H124" s="1828"/>
      <c r="I124" s="1828"/>
      <c r="J124" s="1828"/>
      <c r="K124" s="1828"/>
      <c r="L124" s="1828"/>
      <c r="M124" s="1828"/>
      <c r="N124" s="1828"/>
      <c r="O124" s="1828"/>
      <c r="P124" s="1828"/>
      <c r="Q124" s="1828"/>
      <c r="R124" s="1828"/>
      <c r="S124" s="1828"/>
      <c r="T124" s="1828"/>
      <c r="U124" s="1828"/>
      <c r="V124" s="1828"/>
      <c r="W124" s="1828"/>
      <c r="X124" s="1828"/>
      <c r="Y124" s="1828"/>
      <c r="Z124" s="1828"/>
      <c r="AA124" s="1828"/>
      <c r="AB124" s="1828"/>
      <c r="AC124" s="1828"/>
      <c r="AD124" s="1828"/>
      <c r="AE124" s="1828"/>
    </row>
    <row r="125" spans="1:33" ht="19.149999999999999" customHeight="1">
      <c r="A125" s="2107" t="s">
        <v>878</v>
      </c>
      <c r="B125" s="2108"/>
      <c r="C125" s="2108"/>
      <c r="D125" s="2108"/>
      <c r="E125" s="2108"/>
      <c r="F125" s="2108"/>
      <c r="G125" s="2108"/>
      <c r="H125" s="2108"/>
      <c r="I125" s="2108"/>
      <c r="J125" s="2108"/>
      <c r="K125" s="2108"/>
      <c r="L125" s="2108"/>
      <c r="M125" s="2108"/>
      <c r="N125" s="2108"/>
      <c r="O125" s="2108"/>
      <c r="P125" s="2108"/>
      <c r="Q125" s="2108"/>
      <c r="R125" s="2108"/>
      <c r="S125" s="2108"/>
      <c r="T125" s="2108"/>
      <c r="U125" s="2108"/>
      <c r="V125" s="2108"/>
      <c r="W125" s="2108"/>
      <c r="X125" s="2108"/>
      <c r="Y125" s="2108"/>
      <c r="Z125" s="2108"/>
      <c r="AA125" s="2108"/>
      <c r="AB125" s="2108"/>
      <c r="AC125" s="2108"/>
      <c r="AD125" s="2108"/>
      <c r="AE125" s="2109"/>
    </row>
    <row r="126" spans="1:33" s="99" customFormat="1" ht="19.899999999999999" customHeight="1">
      <c r="A126" s="2110" t="s">
        <v>364</v>
      </c>
      <c r="B126" s="2111"/>
      <c r="C126" s="2111"/>
      <c r="D126" s="2111"/>
      <c r="E126" s="2111"/>
      <c r="F126" s="2111"/>
      <c r="G126" s="2111"/>
      <c r="H126" s="2111"/>
      <c r="I126" s="2111"/>
      <c r="J126" s="2111"/>
      <c r="K126" s="2111"/>
      <c r="L126" s="2111"/>
      <c r="M126" s="2111"/>
      <c r="N126" s="2111"/>
      <c r="O126" s="2111"/>
      <c r="P126" s="2111"/>
      <c r="Q126" s="2111"/>
      <c r="R126" s="2111"/>
      <c r="S126" s="2111"/>
      <c r="T126" s="2111"/>
      <c r="U126" s="2111"/>
      <c r="V126" s="2111"/>
      <c r="W126" s="2111"/>
      <c r="X126" s="2111"/>
      <c r="Y126" s="2111"/>
      <c r="Z126" s="2111"/>
      <c r="AA126" s="2111"/>
      <c r="AB126" s="2111"/>
      <c r="AC126" s="2004" t="s">
        <v>149</v>
      </c>
      <c r="AD126" s="2005"/>
      <c r="AE126" s="2006"/>
      <c r="AG126" s="85" t="s">
        <v>707</v>
      </c>
    </row>
    <row r="127" spans="1:33" s="52" customFormat="1" ht="19.899999999999999" customHeight="1">
      <c r="A127" s="2112"/>
      <c r="B127" s="2113"/>
      <c r="C127" s="2113"/>
      <c r="D127" s="2113"/>
      <c r="E127" s="2113"/>
      <c r="F127" s="2113"/>
      <c r="G127" s="2113"/>
      <c r="H127" s="2113"/>
      <c r="I127" s="2113"/>
      <c r="J127" s="2113"/>
      <c r="K127" s="2113"/>
      <c r="L127" s="2113"/>
      <c r="M127" s="2113"/>
      <c r="N127" s="2113"/>
      <c r="O127" s="2113"/>
      <c r="P127" s="2113"/>
      <c r="Q127" s="2113"/>
      <c r="R127" s="2113"/>
      <c r="S127" s="2113"/>
      <c r="T127" s="2113"/>
      <c r="U127" s="2113"/>
      <c r="V127" s="2113"/>
      <c r="W127" s="2113"/>
      <c r="X127" s="2113"/>
      <c r="Y127" s="2113"/>
      <c r="Z127" s="2113"/>
      <c r="AA127" s="2113"/>
      <c r="AB127" s="2113"/>
      <c r="AC127" s="2007"/>
      <c r="AD127" s="2008"/>
      <c r="AE127" s="2009"/>
      <c r="AG127" s="85" t="s">
        <v>708</v>
      </c>
    </row>
    <row r="128" spans="1:33" s="99" customFormat="1" ht="19.899999999999999" customHeight="1">
      <c r="A128" s="2110" t="s">
        <v>365</v>
      </c>
      <c r="B128" s="2111"/>
      <c r="C128" s="2111"/>
      <c r="D128" s="2111"/>
      <c r="E128" s="2111"/>
      <c r="F128" s="2111"/>
      <c r="G128" s="2111"/>
      <c r="H128" s="2111"/>
      <c r="I128" s="2111"/>
      <c r="J128" s="2111"/>
      <c r="K128" s="2111"/>
      <c r="L128" s="2111"/>
      <c r="M128" s="2111"/>
      <c r="N128" s="2111"/>
      <c r="O128" s="2111"/>
      <c r="P128" s="2111"/>
      <c r="Q128" s="2111"/>
      <c r="R128" s="2111"/>
      <c r="S128" s="2111"/>
      <c r="T128" s="2111"/>
      <c r="U128" s="2111"/>
      <c r="V128" s="2111"/>
      <c r="W128" s="2111"/>
      <c r="X128" s="2111"/>
      <c r="Y128" s="2111"/>
      <c r="Z128" s="2111"/>
      <c r="AA128" s="2111"/>
      <c r="AB128" s="2111"/>
      <c r="AC128" s="2004" t="s">
        <v>149</v>
      </c>
      <c r="AD128" s="2005"/>
      <c r="AE128" s="2006"/>
      <c r="AG128" s="85" t="s">
        <v>709</v>
      </c>
    </row>
    <row r="129" spans="1:33" s="52" customFormat="1" ht="19.899999999999999" customHeight="1">
      <c r="A129" s="2112"/>
      <c r="B129" s="2113"/>
      <c r="C129" s="2113"/>
      <c r="D129" s="2113"/>
      <c r="E129" s="2113"/>
      <c r="F129" s="2113"/>
      <c r="G129" s="2113"/>
      <c r="H129" s="2113"/>
      <c r="I129" s="2113"/>
      <c r="J129" s="2113"/>
      <c r="K129" s="2113"/>
      <c r="L129" s="2113"/>
      <c r="M129" s="2113"/>
      <c r="N129" s="2113"/>
      <c r="O129" s="2113"/>
      <c r="P129" s="2113"/>
      <c r="Q129" s="2113"/>
      <c r="R129" s="2113"/>
      <c r="S129" s="2113"/>
      <c r="T129" s="2113"/>
      <c r="U129" s="2113"/>
      <c r="V129" s="2113"/>
      <c r="W129" s="2113"/>
      <c r="X129" s="2113"/>
      <c r="Y129" s="2113"/>
      <c r="Z129" s="2113"/>
      <c r="AA129" s="2113"/>
      <c r="AB129" s="2113"/>
      <c r="AC129" s="2007"/>
      <c r="AD129" s="2008"/>
      <c r="AE129" s="2009"/>
      <c r="AG129" s="85" t="s">
        <v>710</v>
      </c>
    </row>
    <row r="130" spans="1:33" s="57" customFormat="1" ht="19.5" customHeight="1">
      <c r="A130" s="169"/>
      <c r="B130" s="169"/>
      <c r="C130" s="169"/>
      <c r="D130" s="169"/>
      <c r="E130" s="222"/>
      <c r="F130" s="222"/>
      <c r="G130" s="222"/>
      <c r="H130" s="222"/>
      <c r="I130" s="222"/>
      <c r="J130" s="222"/>
      <c r="K130" s="222"/>
      <c r="L130" s="222"/>
      <c r="M130" s="222"/>
      <c r="N130" s="222"/>
      <c r="O130" s="222"/>
      <c r="P130" s="222"/>
      <c r="Q130" s="222"/>
      <c r="R130" s="222"/>
      <c r="S130" s="222"/>
      <c r="T130" s="222"/>
      <c r="U130" s="223"/>
      <c r="V130" s="223"/>
      <c r="W130" s="223"/>
      <c r="X130" s="224"/>
      <c r="Y130" s="224"/>
      <c r="Z130" s="224"/>
      <c r="AA130" s="224"/>
      <c r="AB130" s="224"/>
      <c r="AC130" s="224"/>
      <c r="AD130" s="224"/>
      <c r="AE130" s="224"/>
      <c r="AG130" s="85" t="s">
        <v>711</v>
      </c>
    </row>
    <row r="131" spans="1:33" s="52" customFormat="1" ht="19.5" customHeight="1">
      <c r="A131" s="1617" t="s">
        <v>589</v>
      </c>
      <c r="B131" s="1618"/>
      <c r="C131" s="1618"/>
      <c r="D131" s="1618"/>
      <c r="E131" s="1618"/>
      <c r="F131" s="1618"/>
      <c r="G131" s="1618"/>
      <c r="H131" s="1618"/>
      <c r="I131" s="1618"/>
      <c r="J131" s="1618"/>
      <c r="K131" s="1618"/>
      <c r="L131" s="1618"/>
      <c r="M131" s="1618"/>
      <c r="N131" s="1618"/>
      <c r="O131" s="1618"/>
      <c r="P131" s="1618"/>
      <c r="Q131" s="1618"/>
      <c r="R131" s="1618"/>
      <c r="S131" s="1618"/>
      <c r="T131" s="1618"/>
      <c r="U131" s="1618"/>
      <c r="V131" s="1618"/>
      <c r="W131" s="1618"/>
      <c r="X131" s="1618"/>
      <c r="Y131" s="1618"/>
      <c r="Z131" s="1618"/>
      <c r="AA131" s="1618"/>
      <c r="AB131" s="1618"/>
      <c r="AC131" s="1618"/>
      <c r="AD131" s="1618"/>
      <c r="AE131" s="1619"/>
    </row>
    <row r="132" spans="1:33" s="52" customFormat="1" ht="19.5" customHeight="1">
      <c r="A132" s="1617"/>
      <c r="B132" s="1618"/>
      <c r="C132" s="1618"/>
      <c r="D132" s="1618"/>
      <c r="E132" s="1618"/>
      <c r="F132" s="1618"/>
      <c r="G132" s="1618"/>
      <c r="H132" s="1618"/>
      <c r="I132" s="1618"/>
      <c r="J132" s="1618"/>
      <c r="K132" s="1618"/>
      <c r="L132" s="1618"/>
      <c r="M132" s="1618"/>
      <c r="N132" s="1618"/>
      <c r="O132" s="1618"/>
      <c r="P132" s="1618"/>
      <c r="Q132" s="1618"/>
      <c r="R132" s="1618"/>
      <c r="S132" s="1618"/>
      <c r="T132" s="1618"/>
      <c r="U132" s="1618"/>
      <c r="V132" s="1618"/>
      <c r="W132" s="1618"/>
      <c r="X132" s="1618"/>
      <c r="Y132" s="1618"/>
      <c r="Z132" s="1618"/>
      <c r="AA132" s="1618"/>
      <c r="AB132" s="1618"/>
      <c r="AC132" s="1618"/>
      <c r="AD132" s="1618"/>
      <c r="AE132" s="1619"/>
    </row>
    <row r="133" spans="1:33" s="52" customFormat="1" ht="19.5" customHeight="1">
      <c r="A133" s="1802" t="s">
        <v>939</v>
      </c>
      <c r="B133" s="1803"/>
      <c r="C133" s="1803"/>
      <c r="D133" s="1803"/>
      <c r="E133" s="1803"/>
      <c r="F133" s="1803"/>
      <c r="G133" s="1803"/>
      <c r="H133" s="1803"/>
      <c r="I133" s="1803"/>
      <c r="J133" s="1803"/>
      <c r="K133" s="1803"/>
      <c r="L133" s="1803"/>
      <c r="M133" s="1803"/>
      <c r="N133" s="1803"/>
      <c r="O133" s="1803"/>
      <c r="P133" s="1803"/>
      <c r="Q133" s="1803"/>
      <c r="R133" s="1803"/>
      <c r="S133" s="1803"/>
      <c r="T133" s="1803"/>
      <c r="U133" s="1803"/>
      <c r="V133" s="1803"/>
      <c r="W133" s="1803"/>
      <c r="X133" s="1803"/>
      <c r="Y133" s="1803"/>
      <c r="Z133" s="1803"/>
      <c r="AA133" s="1803"/>
      <c r="AB133" s="1803"/>
      <c r="AC133" s="1803"/>
      <c r="AD133" s="1803"/>
      <c r="AE133" s="1804"/>
      <c r="AG133" s="85" t="s">
        <v>712</v>
      </c>
    </row>
    <row r="134" spans="1:33" s="52" customFormat="1" ht="19.5" customHeight="1">
      <c r="A134" s="1802"/>
      <c r="B134" s="1803"/>
      <c r="C134" s="1803"/>
      <c r="D134" s="1803"/>
      <c r="E134" s="1803"/>
      <c r="F134" s="1803"/>
      <c r="G134" s="1803"/>
      <c r="H134" s="1803"/>
      <c r="I134" s="1803"/>
      <c r="J134" s="1803"/>
      <c r="K134" s="1803"/>
      <c r="L134" s="1803"/>
      <c r="M134" s="1803"/>
      <c r="N134" s="1803"/>
      <c r="O134" s="1803"/>
      <c r="P134" s="1803"/>
      <c r="Q134" s="1803"/>
      <c r="R134" s="1803"/>
      <c r="S134" s="1803"/>
      <c r="T134" s="1803"/>
      <c r="U134" s="1803"/>
      <c r="V134" s="1803"/>
      <c r="W134" s="1803"/>
      <c r="X134" s="1803"/>
      <c r="Y134" s="1803"/>
      <c r="Z134" s="1803"/>
      <c r="AA134" s="1803"/>
      <c r="AB134" s="1803"/>
      <c r="AC134" s="1803"/>
      <c r="AD134" s="1803"/>
      <c r="AE134" s="1804"/>
    </row>
    <row r="135" spans="1:33" s="52" customFormat="1" ht="19.5" customHeight="1">
      <c r="A135" s="1802"/>
      <c r="B135" s="1803"/>
      <c r="C135" s="1803"/>
      <c r="D135" s="1803"/>
      <c r="E135" s="1803"/>
      <c r="F135" s="1803"/>
      <c r="G135" s="1803"/>
      <c r="H135" s="1803"/>
      <c r="I135" s="1803"/>
      <c r="J135" s="1803"/>
      <c r="K135" s="1803"/>
      <c r="L135" s="1803"/>
      <c r="M135" s="1803"/>
      <c r="N135" s="1803"/>
      <c r="O135" s="1803"/>
      <c r="P135" s="1803"/>
      <c r="Q135" s="1803"/>
      <c r="R135" s="1803"/>
      <c r="S135" s="1803"/>
      <c r="T135" s="1803"/>
      <c r="U135" s="1803"/>
      <c r="V135" s="1803"/>
      <c r="W135" s="1803"/>
      <c r="X135" s="1803"/>
      <c r="Y135" s="1803"/>
      <c r="Z135" s="1803"/>
      <c r="AA135" s="1803"/>
      <c r="AB135" s="1803"/>
      <c r="AC135" s="1803"/>
      <c r="AD135" s="1803"/>
      <c r="AE135" s="1804"/>
    </row>
    <row r="136" spans="1:33" s="52" customFormat="1" ht="19.5" customHeight="1">
      <c r="A136" s="1802"/>
      <c r="B136" s="1803"/>
      <c r="C136" s="1803"/>
      <c r="D136" s="1803"/>
      <c r="E136" s="1803"/>
      <c r="F136" s="1803"/>
      <c r="G136" s="1803"/>
      <c r="H136" s="1803"/>
      <c r="I136" s="1803"/>
      <c r="J136" s="1803"/>
      <c r="K136" s="1803"/>
      <c r="L136" s="1803"/>
      <c r="M136" s="1803"/>
      <c r="N136" s="1803"/>
      <c r="O136" s="1803"/>
      <c r="P136" s="1803"/>
      <c r="Q136" s="1803"/>
      <c r="R136" s="1803"/>
      <c r="S136" s="1803"/>
      <c r="T136" s="1803"/>
      <c r="U136" s="1803"/>
      <c r="V136" s="1803"/>
      <c r="W136" s="1803"/>
      <c r="X136" s="1803"/>
      <c r="Y136" s="1803"/>
      <c r="Z136" s="1803"/>
      <c r="AA136" s="1803"/>
      <c r="AB136" s="1803"/>
      <c r="AC136" s="1803"/>
      <c r="AD136" s="1803"/>
      <c r="AE136" s="1804"/>
    </row>
    <row r="137" spans="1:33" s="52" customFormat="1" ht="18.75" customHeight="1">
      <c r="A137" s="1613" t="s">
        <v>591</v>
      </c>
      <c r="B137" s="1614"/>
      <c r="C137" s="1614"/>
      <c r="D137" s="1614"/>
      <c r="E137" s="1614"/>
      <c r="F137" s="1614"/>
      <c r="G137" s="1614"/>
      <c r="H137" s="1614"/>
      <c r="I137" s="1614"/>
      <c r="J137" s="1614"/>
      <c r="K137" s="1614"/>
      <c r="L137" s="1614"/>
      <c r="M137" s="1614"/>
      <c r="N137" s="1614"/>
      <c r="O137" s="1614"/>
      <c r="P137" s="1614"/>
      <c r="Q137" s="1614"/>
      <c r="R137" s="1614"/>
      <c r="S137" s="1614"/>
      <c r="T137" s="1614"/>
      <c r="U137" s="1614"/>
      <c r="V137" s="1614"/>
      <c r="W137" s="1614"/>
      <c r="X137" s="1614"/>
      <c r="Y137" s="1614"/>
      <c r="Z137" s="1614"/>
      <c r="AA137" s="1614"/>
      <c r="AB137" s="1614"/>
      <c r="AC137" s="1614"/>
      <c r="AD137" s="1614"/>
      <c r="AE137" s="1615"/>
    </row>
    <row r="138" spans="1:33" s="52" customFormat="1" ht="19.5" customHeight="1">
      <c r="A138" s="1802" t="s">
        <v>940</v>
      </c>
      <c r="B138" s="1803"/>
      <c r="C138" s="1803"/>
      <c r="D138" s="1803"/>
      <c r="E138" s="1803"/>
      <c r="F138" s="1803"/>
      <c r="G138" s="1803"/>
      <c r="H138" s="1803"/>
      <c r="I138" s="1803"/>
      <c r="J138" s="1803"/>
      <c r="K138" s="1803"/>
      <c r="L138" s="1803"/>
      <c r="M138" s="1803"/>
      <c r="N138" s="1803"/>
      <c r="O138" s="1803"/>
      <c r="P138" s="1803"/>
      <c r="Q138" s="1803"/>
      <c r="R138" s="1803"/>
      <c r="S138" s="1803"/>
      <c r="T138" s="1803"/>
      <c r="U138" s="1803"/>
      <c r="V138" s="1803"/>
      <c r="W138" s="1803"/>
      <c r="X138" s="1803"/>
      <c r="Y138" s="1803"/>
      <c r="Z138" s="1803"/>
      <c r="AA138" s="1803"/>
      <c r="AB138" s="1803"/>
      <c r="AC138" s="1803"/>
      <c r="AD138" s="1803"/>
      <c r="AE138" s="1804"/>
    </row>
    <row r="139" spans="1:33" s="52" customFormat="1" ht="19.5" customHeight="1">
      <c r="A139" s="1802"/>
      <c r="B139" s="1803"/>
      <c r="C139" s="1803"/>
      <c r="D139" s="1803"/>
      <c r="E139" s="1803"/>
      <c r="F139" s="1803"/>
      <c r="G139" s="1803"/>
      <c r="H139" s="1803"/>
      <c r="I139" s="1803"/>
      <c r="J139" s="1803"/>
      <c r="K139" s="1803"/>
      <c r="L139" s="1803"/>
      <c r="M139" s="1803"/>
      <c r="N139" s="1803"/>
      <c r="O139" s="1803"/>
      <c r="P139" s="1803"/>
      <c r="Q139" s="1803"/>
      <c r="R139" s="1803"/>
      <c r="S139" s="1803"/>
      <c r="T139" s="1803"/>
      <c r="U139" s="1803"/>
      <c r="V139" s="1803"/>
      <c r="W139" s="1803"/>
      <c r="X139" s="1803"/>
      <c r="Y139" s="1803"/>
      <c r="Z139" s="1803"/>
      <c r="AA139" s="1803"/>
      <c r="AB139" s="1803"/>
      <c r="AC139" s="1803"/>
      <c r="AD139" s="1803"/>
      <c r="AE139" s="1804"/>
    </row>
    <row r="140" spans="1:33" s="52" customFormat="1" ht="19.5" customHeight="1">
      <c r="A140" s="1613" t="s">
        <v>592</v>
      </c>
      <c r="B140" s="1614"/>
      <c r="C140" s="1614"/>
      <c r="D140" s="1614"/>
      <c r="E140" s="1614"/>
      <c r="F140" s="1614"/>
      <c r="G140" s="1614"/>
      <c r="H140" s="1614"/>
      <c r="I140" s="1614"/>
      <c r="J140" s="1614"/>
      <c r="K140" s="1614"/>
      <c r="L140" s="1614"/>
      <c r="M140" s="1614"/>
      <c r="N140" s="1614"/>
      <c r="O140" s="1614"/>
      <c r="P140" s="1614"/>
      <c r="Q140" s="1614"/>
      <c r="R140" s="1614"/>
      <c r="S140" s="1614"/>
      <c r="T140" s="1614"/>
      <c r="U140" s="1614"/>
      <c r="V140" s="1614"/>
      <c r="W140" s="1614"/>
      <c r="X140" s="1614"/>
      <c r="Y140" s="1614"/>
      <c r="Z140" s="1614"/>
      <c r="AA140" s="1614"/>
      <c r="AB140" s="1614"/>
      <c r="AC140" s="1614"/>
      <c r="AD140" s="1614"/>
      <c r="AE140" s="1615"/>
    </row>
    <row r="141" spans="1:33" s="52" customFormat="1" ht="19.5" customHeight="1">
      <c r="A141" s="1802" t="s">
        <v>941</v>
      </c>
      <c r="B141" s="1803"/>
      <c r="C141" s="1803"/>
      <c r="D141" s="1803"/>
      <c r="E141" s="1803"/>
      <c r="F141" s="1803"/>
      <c r="G141" s="1803"/>
      <c r="H141" s="1803"/>
      <c r="I141" s="1803"/>
      <c r="J141" s="1803"/>
      <c r="K141" s="1803"/>
      <c r="L141" s="1803"/>
      <c r="M141" s="1803"/>
      <c r="N141" s="1803"/>
      <c r="O141" s="1803"/>
      <c r="P141" s="1803"/>
      <c r="Q141" s="1803"/>
      <c r="R141" s="1803"/>
      <c r="S141" s="1803"/>
      <c r="T141" s="1803"/>
      <c r="U141" s="1803"/>
      <c r="V141" s="1803"/>
      <c r="W141" s="1803"/>
      <c r="X141" s="1803"/>
      <c r="Y141" s="1803"/>
      <c r="Z141" s="1803"/>
      <c r="AA141" s="1803"/>
      <c r="AB141" s="1803"/>
      <c r="AC141" s="1803"/>
      <c r="AD141" s="1803"/>
      <c r="AE141" s="1804"/>
    </row>
    <row r="142" spans="1:33" s="52" customFormat="1" ht="19.5" customHeight="1">
      <c r="A142" s="1802"/>
      <c r="B142" s="1803"/>
      <c r="C142" s="1803"/>
      <c r="D142" s="1803"/>
      <c r="E142" s="1803"/>
      <c r="F142" s="1803"/>
      <c r="G142" s="1803"/>
      <c r="H142" s="1803"/>
      <c r="I142" s="1803"/>
      <c r="J142" s="1803"/>
      <c r="K142" s="1803"/>
      <c r="L142" s="1803"/>
      <c r="M142" s="1803"/>
      <c r="N142" s="1803"/>
      <c r="O142" s="1803"/>
      <c r="P142" s="1803"/>
      <c r="Q142" s="1803"/>
      <c r="R142" s="1803"/>
      <c r="S142" s="1803"/>
      <c r="T142" s="1803"/>
      <c r="U142" s="1803"/>
      <c r="V142" s="1803"/>
      <c r="W142" s="1803"/>
      <c r="X142" s="1803"/>
      <c r="Y142" s="1803"/>
      <c r="Z142" s="1803"/>
      <c r="AA142" s="1803"/>
      <c r="AB142" s="1803"/>
      <c r="AC142" s="1803"/>
      <c r="AD142" s="1803"/>
      <c r="AE142" s="1804"/>
    </row>
    <row r="143" spans="1:33" s="52" customFormat="1" ht="19.899999999999999" customHeight="1">
      <c r="A143" s="1617" t="s">
        <v>593</v>
      </c>
      <c r="B143" s="1618"/>
      <c r="C143" s="1618"/>
      <c r="D143" s="1618"/>
      <c r="E143" s="1618"/>
      <c r="F143" s="1618"/>
      <c r="G143" s="1618"/>
      <c r="H143" s="1618"/>
      <c r="I143" s="1618"/>
      <c r="J143" s="1618"/>
      <c r="K143" s="1618"/>
      <c r="L143" s="1618"/>
      <c r="M143" s="1618"/>
      <c r="N143" s="1618"/>
      <c r="O143" s="1618"/>
      <c r="P143" s="1618"/>
      <c r="Q143" s="1618"/>
      <c r="R143" s="1618"/>
      <c r="S143" s="1618"/>
      <c r="T143" s="1618"/>
      <c r="U143" s="1618"/>
      <c r="V143" s="1618"/>
      <c r="W143" s="1618"/>
      <c r="X143" s="1618"/>
      <c r="Y143" s="1618"/>
      <c r="Z143" s="1618"/>
      <c r="AA143" s="1618"/>
      <c r="AB143" s="1618"/>
      <c r="AC143" s="1618"/>
      <c r="AD143" s="1618"/>
      <c r="AE143" s="1619"/>
    </row>
    <row r="144" spans="1:33" s="52" customFormat="1" ht="19.899999999999999" customHeight="1">
      <c r="A144" s="1617"/>
      <c r="B144" s="1618"/>
      <c r="C144" s="1618"/>
      <c r="D144" s="1618"/>
      <c r="E144" s="1618"/>
      <c r="F144" s="1618"/>
      <c r="G144" s="1618"/>
      <c r="H144" s="1618"/>
      <c r="I144" s="1618"/>
      <c r="J144" s="1618"/>
      <c r="K144" s="1618"/>
      <c r="L144" s="1618"/>
      <c r="M144" s="1618"/>
      <c r="N144" s="1618"/>
      <c r="O144" s="1618"/>
      <c r="P144" s="1618"/>
      <c r="Q144" s="1618"/>
      <c r="R144" s="1618"/>
      <c r="S144" s="1618"/>
      <c r="T144" s="1618"/>
      <c r="U144" s="1618"/>
      <c r="V144" s="1618"/>
      <c r="W144" s="1618"/>
      <c r="X144" s="1618"/>
      <c r="Y144" s="1618"/>
      <c r="Z144" s="1618"/>
      <c r="AA144" s="1618"/>
      <c r="AB144" s="1618"/>
      <c r="AC144" s="1618"/>
      <c r="AD144" s="1618"/>
      <c r="AE144" s="1619"/>
    </row>
    <row r="145" spans="1:33" s="52" customFormat="1" ht="18.75" customHeight="1">
      <c r="A145" s="1617"/>
      <c r="B145" s="1618"/>
      <c r="C145" s="1618"/>
      <c r="D145" s="1618"/>
      <c r="E145" s="1618"/>
      <c r="F145" s="1618"/>
      <c r="G145" s="1618"/>
      <c r="H145" s="1618"/>
      <c r="I145" s="1618"/>
      <c r="J145" s="1618"/>
      <c r="K145" s="1618"/>
      <c r="L145" s="1618"/>
      <c r="M145" s="1618"/>
      <c r="N145" s="1618"/>
      <c r="O145" s="1618"/>
      <c r="P145" s="1618"/>
      <c r="Q145" s="1618"/>
      <c r="R145" s="1618"/>
      <c r="S145" s="1618"/>
      <c r="T145" s="1618"/>
      <c r="U145" s="1618"/>
      <c r="V145" s="1618"/>
      <c r="W145" s="1618"/>
      <c r="X145" s="1618"/>
      <c r="Y145" s="1618"/>
      <c r="Z145" s="1618"/>
      <c r="AA145" s="1618"/>
      <c r="AB145" s="1618"/>
      <c r="AC145" s="1618"/>
      <c r="AD145" s="1618"/>
      <c r="AE145" s="1619"/>
    </row>
    <row r="146" spans="1:33" s="52" customFormat="1" ht="19.5" customHeight="1">
      <c r="A146" s="1802" t="s">
        <v>942</v>
      </c>
      <c r="B146" s="1803"/>
      <c r="C146" s="1803"/>
      <c r="D146" s="1803"/>
      <c r="E146" s="1803"/>
      <c r="F146" s="1803"/>
      <c r="G146" s="1803"/>
      <c r="H146" s="1803"/>
      <c r="I146" s="1803"/>
      <c r="J146" s="1803"/>
      <c r="K146" s="1803"/>
      <c r="L146" s="1803"/>
      <c r="M146" s="1803"/>
      <c r="N146" s="1803"/>
      <c r="O146" s="1803"/>
      <c r="P146" s="1803"/>
      <c r="Q146" s="1803"/>
      <c r="R146" s="1803"/>
      <c r="S146" s="1803"/>
      <c r="T146" s="1803"/>
      <c r="U146" s="1803"/>
      <c r="V146" s="1803"/>
      <c r="W146" s="1803"/>
      <c r="X146" s="1803"/>
      <c r="Y146" s="1803"/>
      <c r="Z146" s="1803"/>
      <c r="AA146" s="1803"/>
      <c r="AB146" s="1803"/>
      <c r="AC146" s="1803"/>
      <c r="AD146" s="1803"/>
      <c r="AE146" s="1804"/>
    </row>
    <row r="147" spans="1:33" s="52" customFormat="1" ht="19.5" customHeight="1">
      <c r="A147" s="1802"/>
      <c r="B147" s="1803"/>
      <c r="C147" s="1803"/>
      <c r="D147" s="1803"/>
      <c r="E147" s="1803"/>
      <c r="F147" s="1803"/>
      <c r="G147" s="1803"/>
      <c r="H147" s="1803"/>
      <c r="I147" s="1803"/>
      <c r="J147" s="1803"/>
      <c r="K147" s="1803"/>
      <c r="L147" s="1803"/>
      <c r="M147" s="1803"/>
      <c r="N147" s="1803"/>
      <c r="O147" s="1803"/>
      <c r="P147" s="1803"/>
      <c r="Q147" s="1803"/>
      <c r="R147" s="1803"/>
      <c r="S147" s="1803"/>
      <c r="T147" s="1803"/>
      <c r="U147" s="1803"/>
      <c r="V147" s="1803"/>
      <c r="W147" s="1803"/>
      <c r="X147" s="1803"/>
      <c r="Y147" s="1803"/>
      <c r="Z147" s="1803"/>
      <c r="AA147" s="1803"/>
      <c r="AB147" s="1803"/>
      <c r="AC147" s="1803"/>
      <c r="AD147" s="1803"/>
      <c r="AE147" s="1804"/>
    </row>
    <row r="148" spans="1:33" s="52" customFormat="1" ht="19.5" customHeight="1">
      <c r="A148" s="1613" t="s">
        <v>594</v>
      </c>
      <c r="B148" s="1614"/>
      <c r="C148" s="1614"/>
      <c r="D148" s="1614"/>
      <c r="E148" s="1614"/>
      <c r="F148" s="1614"/>
      <c r="G148" s="1614"/>
      <c r="H148" s="1614"/>
      <c r="I148" s="1614"/>
      <c r="J148" s="1614"/>
      <c r="K148" s="1614"/>
      <c r="L148" s="1614"/>
      <c r="M148" s="1614"/>
      <c r="N148" s="1614"/>
      <c r="O148" s="1614"/>
      <c r="P148" s="1614"/>
      <c r="Q148" s="1614"/>
      <c r="R148" s="1614"/>
      <c r="S148" s="1614"/>
      <c r="T148" s="1614"/>
      <c r="U148" s="1614"/>
      <c r="V148" s="1614"/>
      <c r="W148" s="1614"/>
      <c r="X148" s="1614"/>
      <c r="Y148" s="1614"/>
      <c r="Z148" s="1614"/>
      <c r="AA148" s="1614"/>
      <c r="AB148" s="1614"/>
      <c r="AC148" s="1614"/>
      <c r="AD148" s="1614"/>
      <c r="AE148" s="1615"/>
    </row>
    <row r="149" spans="1:33" s="52" customFormat="1" ht="19.5" customHeight="1">
      <c r="A149" s="1802" t="s">
        <v>943</v>
      </c>
      <c r="B149" s="1803"/>
      <c r="C149" s="1803"/>
      <c r="D149" s="1803"/>
      <c r="E149" s="1803"/>
      <c r="F149" s="1803"/>
      <c r="G149" s="1803"/>
      <c r="H149" s="1803"/>
      <c r="I149" s="1803"/>
      <c r="J149" s="1803"/>
      <c r="K149" s="1803"/>
      <c r="L149" s="1803"/>
      <c r="M149" s="1803"/>
      <c r="N149" s="1803"/>
      <c r="O149" s="1803"/>
      <c r="P149" s="1803"/>
      <c r="Q149" s="1803"/>
      <c r="R149" s="1803"/>
      <c r="S149" s="1803"/>
      <c r="T149" s="1803"/>
      <c r="U149" s="1803"/>
      <c r="V149" s="1803"/>
      <c r="W149" s="1803"/>
      <c r="X149" s="1803"/>
      <c r="Y149" s="1803"/>
      <c r="Z149" s="1803"/>
      <c r="AA149" s="1803"/>
      <c r="AB149" s="1803"/>
      <c r="AC149" s="1803"/>
      <c r="AD149" s="1803"/>
      <c r="AE149" s="1804"/>
    </row>
    <row r="150" spans="1:33" s="52" customFormat="1" ht="19.5" customHeight="1">
      <c r="A150" s="1802"/>
      <c r="B150" s="1803"/>
      <c r="C150" s="1803"/>
      <c r="D150" s="1803"/>
      <c r="E150" s="1803"/>
      <c r="F150" s="1803"/>
      <c r="G150" s="1803"/>
      <c r="H150" s="1803"/>
      <c r="I150" s="1803"/>
      <c r="J150" s="1803"/>
      <c r="K150" s="1803"/>
      <c r="L150" s="1803"/>
      <c r="M150" s="1803"/>
      <c r="N150" s="1803"/>
      <c r="O150" s="1803"/>
      <c r="P150" s="1803"/>
      <c r="Q150" s="1803"/>
      <c r="R150" s="1803"/>
      <c r="S150" s="1803"/>
      <c r="T150" s="1803"/>
      <c r="U150" s="1803"/>
      <c r="V150" s="1803"/>
      <c r="W150" s="1803"/>
      <c r="X150" s="1803"/>
      <c r="Y150" s="1803"/>
      <c r="Z150" s="1803"/>
      <c r="AA150" s="1803"/>
      <c r="AB150" s="1803"/>
      <c r="AC150" s="1803"/>
      <c r="AD150" s="1803"/>
      <c r="AE150" s="1804"/>
    </row>
    <row r="151" spans="1:33" s="52" customFormat="1" ht="19.899999999999999" customHeight="1">
      <c r="A151" s="1617" t="s">
        <v>596</v>
      </c>
      <c r="B151" s="1618"/>
      <c r="C151" s="1618"/>
      <c r="D151" s="1618"/>
      <c r="E151" s="1618"/>
      <c r="F151" s="1618"/>
      <c r="G151" s="1618"/>
      <c r="H151" s="1618"/>
      <c r="I151" s="1618"/>
      <c r="J151" s="1618"/>
      <c r="K151" s="1618"/>
      <c r="L151" s="1618"/>
      <c r="M151" s="1618"/>
      <c r="N151" s="1618"/>
      <c r="O151" s="1618"/>
      <c r="P151" s="1618"/>
      <c r="Q151" s="1618"/>
      <c r="R151" s="1618"/>
      <c r="S151" s="1618"/>
      <c r="T151" s="1618"/>
      <c r="U151" s="1618"/>
      <c r="V151" s="1618"/>
      <c r="W151" s="1618"/>
      <c r="X151" s="1618"/>
      <c r="Y151" s="1618"/>
      <c r="Z151" s="1618"/>
      <c r="AA151" s="1618"/>
      <c r="AB151" s="1618"/>
      <c r="AC151" s="1618"/>
      <c r="AD151" s="1618"/>
      <c r="AE151" s="1619"/>
    </row>
    <row r="152" spans="1:33" s="52" customFormat="1" ht="19.899999999999999" customHeight="1">
      <c r="A152" s="1617"/>
      <c r="B152" s="1618"/>
      <c r="C152" s="1618"/>
      <c r="D152" s="1618"/>
      <c r="E152" s="1618"/>
      <c r="F152" s="1618"/>
      <c r="G152" s="1618"/>
      <c r="H152" s="1618"/>
      <c r="I152" s="1618"/>
      <c r="J152" s="1618"/>
      <c r="K152" s="1618"/>
      <c r="L152" s="1618"/>
      <c r="M152" s="1618"/>
      <c r="N152" s="1618"/>
      <c r="O152" s="1618"/>
      <c r="P152" s="1618"/>
      <c r="Q152" s="1618"/>
      <c r="R152" s="1618"/>
      <c r="S152" s="1618"/>
      <c r="T152" s="1618"/>
      <c r="U152" s="1618"/>
      <c r="V152" s="1618"/>
      <c r="W152" s="1618"/>
      <c r="X152" s="1618"/>
      <c r="Y152" s="1618"/>
      <c r="Z152" s="1618"/>
      <c r="AA152" s="1618"/>
      <c r="AB152" s="1618"/>
      <c r="AC152" s="1618"/>
      <c r="AD152" s="1618"/>
      <c r="AE152" s="1619"/>
    </row>
    <row r="153" spans="1:33" s="52" customFormat="1" ht="19.5" customHeight="1">
      <c r="A153" s="1802" t="s">
        <v>597</v>
      </c>
      <c r="B153" s="1803"/>
      <c r="C153" s="1803"/>
      <c r="D153" s="1803"/>
      <c r="E153" s="1803"/>
      <c r="F153" s="1803"/>
      <c r="G153" s="1803"/>
      <c r="H153" s="1803"/>
      <c r="I153" s="1803"/>
      <c r="J153" s="1803"/>
      <c r="K153" s="1803"/>
      <c r="L153" s="1803"/>
      <c r="M153" s="1803"/>
      <c r="N153" s="1803"/>
      <c r="O153" s="1803"/>
      <c r="P153" s="1803"/>
      <c r="Q153" s="1803"/>
      <c r="R153" s="1803"/>
      <c r="S153" s="1803"/>
      <c r="T153" s="1803"/>
      <c r="U153" s="1803"/>
      <c r="V153" s="1803"/>
      <c r="W153" s="1803"/>
      <c r="X153" s="1803"/>
      <c r="Y153" s="1803"/>
      <c r="Z153" s="1803"/>
      <c r="AA153" s="1803"/>
      <c r="AB153" s="1803"/>
      <c r="AC153" s="1803"/>
      <c r="AD153" s="1803"/>
      <c r="AE153" s="1804"/>
    </row>
    <row r="154" spans="1:33" s="52" customFormat="1" ht="19.5" customHeight="1">
      <c r="A154" s="1802"/>
      <c r="B154" s="1803"/>
      <c r="C154" s="1803"/>
      <c r="D154" s="1803"/>
      <c r="E154" s="1803"/>
      <c r="F154" s="1803"/>
      <c r="G154" s="1803"/>
      <c r="H154" s="1803"/>
      <c r="I154" s="1803"/>
      <c r="J154" s="1803"/>
      <c r="K154" s="1803"/>
      <c r="L154" s="1803"/>
      <c r="M154" s="1803"/>
      <c r="N154" s="1803"/>
      <c r="O154" s="1803"/>
      <c r="P154" s="1803"/>
      <c r="Q154" s="1803"/>
      <c r="R154" s="1803"/>
      <c r="S154" s="1803"/>
      <c r="T154" s="1803"/>
      <c r="U154" s="1803"/>
      <c r="V154" s="1803"/>
      <c r="W154" s="1803"/>
      <c r="X154" s="1803"/>
      <c r="Y154" s="1803"/>
      <c r="Z154" s="1803"/>
      <c r="AA154" s="1803"/>
      <c r="AB154" s="1803"/>
      <c r="AC154" s="1803"/>
      <c r="AD154" s="1803"/>
      <c r="AE154" s="1804"/>
    </row>
    <row r="156" spans="1:33" ht="19.899999999999999" customHeight="1">
      <c r="A156" s="59"/>
    </row>
    <row r="157" spans="1:33" s="99" customFormat="1" ht="19.899999999999999" customHeight="1">
      <c r="A157" s="1771" t="s">
        <v>599</v>
      </c>
      <c r="B157" s="1772"/>
      <c r="C157" s="1772"/>
      <c r="D157" s="1772"/>
      <c r="E157" s="1772"/>
      <c r="F157" s="1772"/>
      <c r="G157" s="1772"/>
      <c r="H157" s="1772"/>
      <c r="I157" s="1772"/>
      <c r="J157" s="1772"/>
      <c r="K157" s="1772"/>
      <c r="L157" s="1772"/>
      <c r="M157" s="1772"/>
      <c r="N157" s="1772"/>
      <c r="O157" s="1772"/>
      <c r="P157" s="1772"/>
      <c r="Q157" s="1772"/>
      <c r="R157" s="1772"/>
      <c r="S157" s="1772"/>
      <c r="T157" s="1772"/>
      <c r="U157" s="1772"/>
      <c r="V157" s="1772"/>
      <c r="W157" s="1772"/>
      <c r="X157" s="1773"/>
      <c r="Y157" s="1805" t="s">
        <v>97</v>
      </c>
      <c r="Z157" s="1806"/>
      <c r="AA157" s="1806"/>
      <c r="AB157" s="1806"/>
      <c r="AC157" s="1806"/>
      <c r="AD157" s="1806"/>
      <c r="AE157" s="1807"/>
    </row>
    <row r="158" spans="1:33" s="99" customFormat="1" ht="19.899999999999999" customHeight="1">
      <c r="A158" s="1774"/>
      <c r="B158" s="1775"/>
      <c r="C158" s="1775"/>
      <c r="D158" s="1775"/>
      <c r="E158" s="1775"/>
      <c r="F158" s="1775"/>
      <c r="G158" s="1775"/>
      <c r="H158" s="1775"/>
      <c r="I158" s="1775"/>
      <c r="J158" s="1775"/>
      <c r="K158" s="1775"/>
      <c r="L158" s="1775"/>
      <c r="M158" s="1775"/>
      <c r="N158" s="1775"/>
      <c r="O158" s="1775"/>
      <c r="P158" s="1775"/>
      <c r="Q158" s="1775"/>
      <c r="R158" s="1775"/>
      <c r="S158" s="1775"/>
      <c r="T158" s="1775"/>
      <c r="U158" s="1775"/>
      <c r="V158" s="1775"/>
      <c r="W158" s="1775"/>
      <c r="X158" s="1776"/>
      <c r="Y158" s="1808"/>
      <c r="Z158" s="1809"/>
      <c r="AA158" s="1809"/>
      <c r="AB158" s="1809"/>
      <c r="AC158" s="1809"/>
      <c r="AD158" s="1809"/>
      <c r="AE158" s="1810"/>
    </row>
    <row r="159" spans="1:33" s="99" customFormat="1" ht="19.899999999999999" customHeight="1">
      <c r="A159" s="1774"/>
      <c r="B159" s="1775"/>
      <c r="C159" s="1775"/>
      <c r="D159" s="1775"/>
      <c r="E159" s="1775"/>
      <c r="F159" s="1775"/>
      <c r="G159" s="1775"/>
      <c r="H159" s="1775"/>
      <c r="I159" s="1775"/>
      <c r="J159" s="1775"/>
      <c r="K159" s="1775"/>
      <c r="L159" s="1775"/>
      <c r="M159" s="1775"/>
      <c r="N159" s="1775"/>
      <c r="O159" s="1775"/>
      <c r="P159" s="1775"/>
      <c r="Q159" s="1775"/>
      <c r="R159" s="1775"/>
      <c r="S159" s="1775"/>
      <c r="T159" s="1775"/>
      <c r="U159" s="1775"/>
      <c r="V159" s="1775"/>
      <c r="W159" s="1775"/>
      <c r="X159" s="1776"/>
      <c r="Y159" s="1811"/>
      <c r="Z159" s="1812"/>
      <c r="AA159" s="1812"/>
      <c r="AB159" s="1812"/>
      <c r="AC159" s="1812"/>
      <c r="AD159" s="1812"/>
      <c r="AE159" s="1813"/>
      <c r="AG159" s="85" t="s">
        <v>713</v>
      </c>
    </row>
    <row r="160" spans="1:33" s="99" customFormat="1" ht="19.899999999999999" customHeight="1">
      <c r="A160" s="1777"/>
      <c r="B160" s="1778"/>
      <c r="C160" s="1778"/>
      <c r="D160" s="1778"/>
      <c r="E160" s="1778"/>
      <c r="F160" s="1778"/>
      <c r="G160" s="1778"/>
      <c r="H160" s="1778"/>
      <c r="I160" s="1778"/>
      <c r="J160" s="1778"/>
      <c r="K160" s="1778"/>
      <c r="L160" s="1778"/>
      <c r="M160" s="1778"/>
      <c r="N160" s="1778"/>
      <c r="O160" s="1778"/>
      <c r="P160" s="1778"/>
      <c r="Q160" s="1778"/>
      <c r="R160" s="1778"/>
      <c r="S160" s="1778"/>
      <c r="T160" s="1778"/>
      <c r="U160" s="1778"/>
      <c r="V160" s="1778"/>
      <c r="W160" s="1778"/>
      <c r="X160" s="1779"/>
      <c r="Y160" s="1814"/>
      <c r="Z160" s="1815"/>
      <c r="AA160" s="1815"/>
      <c r="AB160" s="1815"/>
      <c r="AC160" s="1815"/>
      <c r="AD160" s="1815"/>
      <c r="AE160" s="1816"/>
    </row>
    <row r="161" spans="1:33" s="57" customFormat="1" ht="19.5" customHeight="1">
      <c r="A161" s="169"/>
      <c r="B161" s="169"/>
      <c r="C161" s="169"/>
      <c r="D161" s="169"/>
      <c r="E161" s="169"/>
      <c r="F161" s="169"/>
      <c r="G161" s="169"/>
      <c r="H161" s="169"/>
      <c r="I161" s="169"/>
      <c r="J161" s="169"/>
      <c r="K161" s="169"/>
      <c r="L161" s="169"/>
      <c r="M161" s="169"/>
      <c r="N161" s="169"/>
      <c r="O161" s="169"/>
      <c r="P161" s="169"/>
      <c r="Q161" s="169"/>
      <c r="R161" s="169"/>
      <c r="S161" s="169"/>
      <c r="T161" s="169"/>
      <c r="U161" s="169"/>
      <c r="V161" s="169"/>
      <c r="W161" s="169"/>
      <c r="X161" s="169"/>
      <c r="Y161" s="169"/>
      <c r="Z161" s="169"/>
      <c r="AA161" s="169"/>
      <c r="AB161" s="169"/>
      <c r="AC161" s="169"/>
      <c r="AD161" s="169"/>
      <c r="AE161" s="169"/>
    </row>
    <row r="162" spans="1:33" s="99" customFormat="1" ht="19.899999999999999" customHeight="1">
      <c r="A162" s="1817" t="s">
        <v>598</v>
      </c>
      <c r="B162" s="1817"/>
      <c r="C162" s="1817"/>
      <c r="D162" s="1817"/>
      <c r="E162" s="1817"/>
      <c r="F162" s="1817"/>
      <c r="G162" s="1817"/>
      <c r="H162" s="1817"/>
      <c r="I162" s="1817"/>
      <c r="J162" s="1817"/>
      <c r="K162" s="1817"/>
      <c r="L162" s="1817"/>
      <c r="M162" s="1817"/>
      <c r="N162" s="1817"/>
      <c r="O162" s="1817"/>
      <c r="P162" s="1817"/>
      <c r="Q162" s="1817"/>
      <c r="R162" s="1817"/>
      <c r="S162" s="1817"/>
      <c r="T162" s="1817"/>
      <c r="U162" s="1817"/>
      <c r="V162" s="1817"/>
      <c r="W162" s="1817"/>
      <c r="X162" s="1817"/>
      <c r="Y162" s="1805" t="s">
        <v>97</v>
      </c>
      <c r="Z162" s="1806"/>
      <c r="AA162" s="1806"/>
      <c r="AB162" s="1806"/>
      <c r="AC162" s="1806"/>
      <c r="AD162" s="1806"/>
      <c r="AE162" s="1807"/>
    </row>
    <row r="163" spans="1:33" s="99" customFormat="1" ht="19.899999999999999" customHeight="1">
      <c r="A163" s="1817"/>
      <c r="B163" s="1817"/>
      <c r="C163" s="1817"/>
      <c r="D163" s="1817"/>
      <c r="E163" s="1817"/>
      <c r="F163" s="1817"/>
      <c r="G163" s="1817"/>
      <c r="H163" s="1817"/>
      <c r="I163" s="1817"/>
      <c r="J163" s="1817"/>
      <c r="K163" s="1817"/>
      <c r="L163" s="1817"/>
      <c r="M163" s="1817"/>
      <c r="N163" s="1817"/>
      <c r="O163" s="1817"/>
      <c r="P163" s="1817"/>
      <c r="Q163" s="1817"/>
      <c r="R163" s="1817"/>
      <c r="S163" s="1817"/>
      <c r="T163" s="1817"/>
      <c r="U163" s="1817"/>
      <c r="V163" s="1817"/>
      <c r="W163" s="1817"/>
      <c r="X163" s="1817"/>
      <c r="Y163" s="1808"/>
      <c r="Z163" s="1809"/>
      <c r="AA163" s="1809"/>
      <c r="AB163" s="1809"/>
      <c r="AC163" s="1809"/>
      <c r="AD163" s="1809"/>
      <c r="AE163" s="1810"/>
    </row>
    <row r="164" spans="1:33" s="99" customFormat="1" ht="19.899999999999999" customHeight="1">
      <c r="A164" s="1817"/>
      <c r="B164" s="1817"/>
      <c r="C164" s="1817"/>
      <c r="D164" s="1817"/>
      <c r="E164" s="1817"/>
      <c r="F164" s="1817"/>
      <c r="G164" s="1817"/>
      <c r="H164" s="1817"/>
      <c r="I164" s="1817"/>
      <c r="J164" s="1817"/>
      <c r="K164" s="1817"/>
      <c r="L164" s="1817"/>
      <c r="M164" s="1817"/>
      <c r="N164" s="1817"/>
      <c r="O164" s="1817"/>
      <c r="P164" s="1817"/>
      <c r="Q164" s="1817"/>
      <c r="R164" s="1817"/>
      <c r="S164" s="1817"/>
      <c r="T164" s="1817"/>
      <c r="U164" s="1817"/>
      <c r="V164" s="1817"/>
      <c r="W164" s="1817"/>
      <c r="X164" s="1817"/>
      <c r="Y164" s="1811"/>
      <c r="Z164" s="1812"/>
      <c r="AA164" s="1812"/>
      <c r="AB164" s="1812"/>
      <c r="AC164" s="1812"/>
      <c r="AD164" s="1812"/>
      <c r="AE164" s="1813"/>
      <c r="AG164" s="85" t="s">
        <v>714</v>
      </c>
    </row>
    <row r="165" spans="1:33" s="99" customFormat="1" ht="19.899999999999999" customHeight="1">
      <c r="A165" s="1817"/>
      <c r="B165" s="1817"/>
      <c r="C165" s="1817"/>
      <c r="D165" s="1817"/>
      <c r="E165" s="1817"/>
      <c r="F165" s="1817"/>
      <c r="G165" s="1817"/>
      <c r="H165" s="1817"/>
      <c r="I165" s="1817"/>
      <c r="J165" s="1817"/>
      <c r="K165" s="1817"/>
      <c r="L165" s="1817"/>
      <c r="M165" s="1817"/>
      <c r="N165" s="1817"/>
      <c r="O165" s="1817"/>
      <c r="P165" s="1817"/>
      <c r="Q165" s="1817"/>
      <c r="R165" s="1817"/>
      <c r="S165" s="1817"/>
      <c r="T165" s="1817"/>
      <c r="U165" s="1817"/>
      <c r="V165" s="1817"/>
      <c r="W165" s="1817"/>
      <c r="X165" s="1817"/>
      <c r="Y165" s="1814"/>
      <c r="Z165" s="1815"/>
      <c r="AA165" s="1815"/>
      <c r="AB165" s="1815"/>
      <c r="AC165" s="1815"/>
      <c r="AD165" s="1815"/>
      <c r="AE165" s="1816"/>
    </row>
    <row r="166" spans="1:33" s="57" customFormat="1" ht="19.5" customHeight="1">
      <c r="A166" s="169"/>
      <c r="B166" s="169"/>
      <c r="C166" s="169"/>
      <c r="D166" s="169"/>
      <c r="E166" s="169"/>
      <c r="F166" s="169"/>
      <c r="G166" s="169"/>
      <c r="H166" s="169"/>
      <c r="I166" s="169"/>
      <c r="J166" s="169"/>
      <c r="K166" s="169"/>
      <c r="L166" s="169"/>
      <c r="M166" s="169"/>
      <c r="N166" s="169"/>
      <c r="O166" s="169"/>
      <c r="P166" s="169"/>
      <c r="Q166" s="169"/>
      <c r="R166" s="169"/>
      <c r="S166" s="169"/>
      <c r="T166" s="169"/>
      <c r="U166" s="169"/>
      <c r="V166" s="169"/>
      <c r="W166" s="169"/>
      <c r="X166" s="169"/>
      <c r="Y166" s="169"/>
      <c r="Z166" s="169"/>
      <c r="AA166" s="169"/>
      <c r="AB166" s="169"/>
      <c r="AC166" s="169"/>
      <c r="AD166" s="169"/>
      <c r="AE166" s="169"/>
    </row>
    <row r="167" spans="1:33" s="52" customFormat="1" ht="19.899999999999999" customHeight="1">
      <c r="A167" s="1798" t="s">
        <v>360</v>
      </c>
      <c r="B167" s="1799"/>
      <c r="C167" s="1799"/>
      <c r="D167" s="1799"/>
      <c r="E167" s="1799"/>
      <c r="F167" s="1799"/>
      <c r="G167" s="1799"/>
      <c r="H167" s="1799"/>
      <c r="I167" s="1799"/>
      <c r="J167" s="1799"/>
      <c r="K167" s="1799"/>
      <c r="L167" s="1799"/>
      <c r="M167" s="1799"/>
      <c r="N167" s="1799"/>
      <c r="O167" s="1799"/>
      <c r="P167" s="1799"/>
      <c r="Q167" s="1799"/>
      <c r="R167" s="1799"/>
      <c r="S167" s="1799"/>
      <c r="T167" s="1799"/>
      <c r="U167" s="1799"/>
      <c r="V167" s="1799"/>
      <c r="W167" s="1799"/>
      <c r="X167" s="1799"/>
      <c r="Y167" s="1799"/>
      <c r="Z167" s="1799"/>
      <c r="AA167" s="1799"/>
      <c r="AB167" s="1800"/>
      <c r="AC167" s="1801" t="s">
        <v>87</v>
      </c>
      <c r="AD167" s="1799"/>
      <c r="AE167" s="1800"/>
    </row>
    <row r="168" spans="1:33" s="99" customFormat="1" ht="20.65" customHeight="1">
      <c r="A168" s="1771" t="s">
        <v>600</v>
      </c>
      <c r="B168" s="1772"/>
      <c r="C168" s="1772"/>
      <c r="D168" s="1772"/>
      <c r="E168" s="1772"/>
      <c r="F168" s="1772"/>
      <c r="G168" s="1772"/>
      <c r="H168" s="1772"/>
      <c r="I168" s="1772"/>
      <c r="J168" s="1772"/>
      <c r="K168" s="1772"/>
      <c r="L168" s="1772"/>
      <c r="M168" s="1772"/>
      <c r="N168" s="1772"/>
      <c r="O168" s="1772"/>
      <c r="P168" s="1772"/>
      <c r="Q168" s="1772"/>
      <c r="R168" s="1772"/>
      <c r="S168" s="1772"/>
      <c r="T168" s="1772"/>
      <c r="U168" s="1772"/>
      <c r="V168" s="1772"/>
      <c r="W168" s="1772"/>
      <c r="X168" s="1772"/>
      <c r="Y168" s="1772"/>
      <c r="Z168" s="1772"/>
      <c r="AA168" s="1772"/>
      <c r="AB168" s="1773"/>
      <c r="AC168" s="1275" t="s">
        <v>88</v>
      </c>
      <c r="AD168" s="1276"/>
      <c r="AE168" s="1277"/>
    </row>
    <row r="169" spans="1:33" s="99" customFormat="1" ht="20.65" customHeight="1">
      <c r="A169" s="1777"/>
      <c r="B169" s="1778"/>
      <c r="C169" s="1778"/>
      <c r="D169" s="1778"/>
      <c r="E169" s="1778"/>
      <c r="F169" s="1778"/>
      <c r="G169" s="1778"/>
      <c r="H169" s="1778"/>
      <c r="I169" s="1778"/>
      <c r="J169" s="1778"/>
      <c r="K169" s="1778"/>
      <c r="L169" s="1778"/>
      <c r="M169" s="1778"/>
      <c r="N169" s="1778"/>
      <c r="O169" s="1778"/>
      <c r="P169" s="1778"/>
      <c r="Q169" s="1778"/>
      <c r="R169" s="1778"/>
      <c r="S169" s="1778"/>
      <c r="T169" s="1778"/>
      <c r="U169" s="1778"/>
      <c r="V169" s="1778"/>
      <c r="W169" s="1778"/>
      <c r="X169" s="1778"/>
      <c r="Y169" s="1778"/>
      <c r="Z169" s="1778"/>
      <c r="AA169" s="1778"/>
      <c r="AB169" s="1779"/>
      <c r="AC169" s="1278"/>
      <c r="AD169" s="1279"/>
      <c r="AE169" s="1280"/>
    </row>
    <row r="170" spans="1:33" s="99" customFormat="1" ht="19.899999999999999" customHeight="1">
      <c r="A170" s="1771" t="s">
        <v>601</v>
      </c>
      <c r="B170" s="1772"/>
      <c r="C170" s="1772"/>
      <c r="D170" s="1772"/>
      <c r="E170" s="1772"/>
      <c r="F170" s="1772"/>
      <c r="G170" s="1772"/>
      <c r="H170" s="1772"/>
      <c r="I170" s="1772"/>
      <c r="J170" s="1772"/>
      <c r="K170" s="1772"/>
      <c r="L170" s="1772"/>
      <c r="M170" s="1772"/>
      <c r="N170" s="1772"/>
      <c r="O170" s="1772"/>
      <c r="P170" s="1772"/>
      <c r="Q170" s="1772"/>
      <c r="R170" s="1772"/>
      <c r="S170" s="1772"/>
      <c r="T170" s="1772"/>
      <c r="U170" s="1772"/>
      <c r="V170" s="1772"/>
      <c r="W170" s="1772"/>
      <c r="X170" s="1772"/>
      <c r="Y170" s="1772"/>
      <c r="Z170" s="1772"/>
      <c r="AA170" s="1772"/>
      <c r="AB170" s="1773"/>
      <c r="AC170" s="1275" t="s">
        <v>88</v>
      </c>
      <c r="AD170" s="1276"/>
      <c r="AE170" s="1277"/>
    </row>
    <row r="171" spans="1:33" s="99" customFormat="1" ht="19.899999999999999" customHeight="1">
      <c r="A171" s="1777"/>
      <c r="B171" s="1778"/>
      <c r="C171" s="1778"/>
      <c r="D171" s="1778"/>
      <c r="E171" s="1778"/>
      <c r="F171" s="1778"/>
      <c r="G171" s="1778"/>
      <c r="H171" s="1778"/>
      <c r="I171" s="1778"/>
      <c r="J171" s="1778"/>
      <c r="K171" s="1778"/>
      <c r="L171" s="1778"/>
      <c r="M171" s="1778"/>
      <c r="N171" s="1778"/>
      <c r="O171" s="1778"/>
      <c r="P171" s="1778"/>
      <c r="Q171" s="1778"/>
      <c r="R171" s="1778"/>
      <c r="S171" s="1778"/>
      <c r="T171" s="1778"/>
      <c r="U171" s="1778"/>
      <c r="V171" s="1778"/>
      <c r="W171" s="1778"/>
      <c r="X171" s="1778"/>
      <c r="Y171" s="1778"/>
      <c r="Z171" s="1778"/>
      <c r="AA171" s="1778"/>
      <c r="AB171" s="1779"/>
      <c r="AC171" s="1278"/>
      <c r="AD171" s="1279"/>
      <c r="AE171" s="1280"/>
    </row>
    <row r="172" spans="1:33" s="99" customFormat="1" ht="19.899999999999999" customHeight="1">
      <c r="A172" s="1984" t="s">
        <v>602</v>
      </c>
      <c r="B172" s="1985"/>
      <c r="C172" s="1985"/>
      <c r="D172" s="1985"/>
      <c r="E172" s="1985"/>
      <c r="F172" s="1985"/>
      <c r="G172" s="1985"/>
      <c r="H172" s="1985"/>
      <c r="I172" s="1985"/>
      <c r="J172" s="1985"/>
      <c r="K172" s="1985"/>
      <c r="L172" s="1985"/>
      <c r="M172" s="1985"/>
      <c r="N172" s="1985"/>
      <c r="O172" s="1985"/>
      <c r="P172" s="1985"/>
      <c r="Q172" s="1985"/>
      <c r="R172" s="1985"/>
      <c r="S172" s="1985"/>
      <c r="T172" s="1985"/>
      <c r="U172" s="1985"/>
      <c r="V172" s="1985"/>
      <c r="W172" s="1985"/>
      <c r="X172" s="1985"/>
      <c r="Y172" s="1985"/>
      <c r="Z172" s="1985"/>
      <c r="AA172" s="1985"/>
      <c r="AB172" s="1986"/>
      <c r="AC172" s="1275" t="s">
        <v>88</v>
      </c>
      <c r="AD172" s="1276"/>
      <c r="AE172" s="1277"/>
    </row>
    <row r="173" spans="1:33" s="99" customFormat="1" ht="19.899999999999999" customHeight="1">
      <c r="A173" s="1987"/>
      <c r="B173" s="1988"/>
      <c r="C173" s="1988"/>
      <c r="D173" s="1988"/>
      <c r="E173" s="1988"/>
      <c r="F173" s="1988"/>
      <c r="G173" s="1988"/>
      <c r="H173" s="1988"/>
      <c r="I173" s="1988"/>
      <c r="J173" s="1988"/>
      <c r="K173" s="1988"/>
      <c r="L173" s="1988"/>
      <c r="M173" s="1988"/>
      <c r="N173" s="1988"/>
      <c r="O173" s="1988"/>
      <c r="P173" s="1988"/>
      <c r="Q173" s="1988"/>
      <c r="R173" s="1988"/>
      <c r="S173" s="1988"/>
      <c r="T173" s="1988"/>
      <c r="U173" s="1988"/>
      <c r="V173" s="1988"/>
      <c r="W173" s="1988"/>
      <c r="X173" s="1988"/>
      <c r="Y173" s="1988"/>
      <c r="Z173" s="1988"/>
      <c r="AA173" s="1988"/>
      <c r="AB173" s="1989"/>
      <c r="AC173" s="1780"/>
      <c r="AD173" s="1781"/>
      <c r="AE173" s="1782"/>
    </row>
    <row r="174" spans="1:33" s="99" customFormat="1" ht="19.899999999999999" customHeight="1">
      <c r="A174" s="1990"/>
      <c r="B174" s="1991"/>
      <c r="C174" s="1991"/>
      <c r="D174" s="1991"/>
      <c r="E174" s="1991"/>
      <c r="F174" s="1991"/>
      <c r="G174" s="1991"/>
      <c r="H174" s="1991"/>
      <c r="I174" s="1991"/>
      <c r="J174" s="1991"/>
      <c r="K174" s="1991"/>
      <c r="L174" s="1991"/>
      <c r="M174" s="1991"/>
      <c r="N174" s="1991"/>
      <c r="O174" s="1991"/>
      <c r="P174" s="1991"/>
      <c r="Q174" s="1991"/>
      <c r="R174" s="1991"/>
      <c r="S174" s="1991"/>
      <c r="T174" s="1991"/>
      <c r="U174" s="1991"/>
      <c r="V174" s="1991"/>
      <c r="W174" s="1991"/>
      <c r="X174" s="1991"/>
      <c r="Y174" s="1991"/>
      <c r="Z174" s="1991"/>
      <c r="AA174" s="1991"/>
      <c r="AB174" s="1992"/>
      <c r="AC174" s="1278"/>
      <c r="AD174" s="1279"/>
      <c r="AE174" s="1280"/>
    </row>
    <row r="175" spans="1:33" s="52" customFormat="1" ht="19.899999999999999" customHeight="1">
      <c r="A175" s="1993" t="s">
        <v>1122</v>
      </c>
      <c r="B175" s="1436"/>
      <c r="C175" s="1436"/>
      <c r="D175" s="1436"/>
      <c r="E175" s="1436"/>
      <c r="F175" s="1436"/>
      <c r="G175" s="1436"/>
      <c r="H175" s="1436"/>
      <c r="I175" s="1436"/>
      <c r="J175" s="1436"/>
      <c r="K175" s="1436"/>
      <c r="L175" s="1436"/>
      <c r="M175" s="1436"/>
      <c r="N175" s="1436"/>
      <c r="O175" s="1436"/>
      <c r="P175" s="1436"/>
      <c r="Q175" s="1436"/>
      <c r="R175" s="1436"/>
      <c r="S175" s="1436"/>
      <c r="T175" s="1436"/>
      <c r="U175" s="1436"/>
      <c r="V175" s="1436"/>
      <c r="W175" s="1436"/>
      <c r="X175" s="1436"/>
      <c r="Y175" s="1436"/>
      <c r="Z175" s="1436"/>
      <c r="AA175" s="1436"/>
      <c r="AB175" s="1436"/>
      <c r="AC175" s="1436"/>
      <c r="AD175" s="1436"/>
      <c r="AE175" s="1994"/>
    </row>
    <row r="176" spans="1:33" s="52" customFormat="1" ht="19.899999999999999" customHeight="1">
      <c r="A176" s="1995"/>
      <c r="B176" s="1996"/>
      <c r="C176" s="1996"/>
      <c r="D176" s="1996"/>
      <c r="E176" s="1996"/>
      <c r="F176" s="1996"/>
      <c r="G176" s="1996"/>
      <c r="H176" s="1996"/>
      <c r="I176" s="1996"/>
      <c r="J176" s="1996"/>
      <c r="K176" s="1996"/>
      <c r="L176" s="1996"/>
      <c r="M176" s="1996"/>
      <c r="N176" s="1996"/>
      <c r="O176" s="1996"/>
      <c r="P176" s="1996"/>
      <c r="Q176" s="1996"/>
      <c r="R176" s="1996"/>
      <c r="S176" s="1996"/>
      <c r="T176" s="1996"/>
      <c r="U176" s="1996"/>
      <c r="V176" s="1996"/>
      <c r="W176" s="1996"/>
      <c r="X176" s="1996"/>
      <c r="Y176" s="1996"/>
      <c r="Z176" s="1996"/>
      <c r="AA176" s="1996"/>
      <c r="AB176" s="1996"/>
      <c r="AC176" s="1996"/>
      <c r="AD176" s="1996"/>
      <c r="AE176" s="1997"/>
    </row>
    <row r="177" spans="1:33" s="99" customFormat="1" ht="19.899999999999999" customHeight="1">
      <c r="A177" s="1998" t="s">
        <v>1123</v>
      </c>
      <c r="B177" s="1999"/>
      <c r="C177" s="1999"/>
      <c r="D177" s="1999"/>
      <c r="E177" s="1999"/>
      <c r="F177" s="1999"/>
      <c r="G177" s="1999"/>
      <c r="H177" s="1999"/>
      <c r="I177" s="1999"/>
      <c r="J177" s="1999"/>
      <c r="K177" s="1999"/>
      <c r="L177" s="1999"/>
      <c r="M177" s="1999"/>
      <c r="N177" s="1999"/>
      <c r="O177" s="1999"/>
      <c r="P177" s="1999"/>
      <c r="Q177" s="1999"/>
      <c r="R177" s="1999"/>
      <c r="S177" s="1999"/>
      <c r="T177" s="1999"/>
      <c r="U177" s="1999"/>
      <c r="V177" s="1999"/>
      <c r="W177" s="1999"/>
      <c r="X177" s="1999"/>
      <c r="Y177" s="1999"/>
      <c r="Z177" s="1999"/>
      <c r="AA177" s="1999"/>
      <c r="AB177" s="1999"/>
      <c r="AC177" s="1999"/>
      <c r="AD177" s="1999"/>
      <c r="AE177" s="2000"/>
    </row>
    <row r="178" spans="1:33" s="99" customFormat="1" ht="19.899999999999999" customHeight="1">
      <c r="A178" s="1998"/>
      <c r="B178" s="1999"/>
      <c r="C178" s="1999"/>
      <c r="D178" s="1999"/>
      <c r="E178" s="1999"/>
      <c r="F178" s="1999"/>
      <c r="G178" s="1999"/>
      <c r="H178" s="1999"/>
      <c r="I178" s="1999"/>
      <c r="J178" s="1999"/>
      <c r="K178" s="1999"/>
      <c r="L178" s="1999"/>
      <c r="M178" s="1999"/>
      <c r="N178" s="1999"/>
      <c r="O178" s="1999"/>
      <c r="P178" s="1999"/>
      <c r="Q178" s="1999"/>
      <c r="R178" s="1999"/>
      <c r="S178" s="1999"/>
      <c r="T178" s="1999"/>
      <c r="U178" s="1999"/>
      <c r="V178" s="1999"/>
      <c r="W178" s="1999"/>
      <c r="X178" s="1999"/>
      <c r="Y178" s="1999"/>
      <c r="Z178" s="1999"/>
      <c r="AA178" s="1999"/>
      <c r="AB178" s="1999"/>
      <c r="AC178" s="1999"/>
      <c r="AD178" s="1999"/>
      <c r="AE178" s="2000"/>
    </row>
    <row r="179" spans="1:33" s="99" customFormat="1" ht="19.899999999999999" customHeight="1">
      <c r="A179" s="1998"/>
      <c r="B179" s="1999"/>
      <c r="C179" s="1999"/>
      <c r="D179" s="1999"/>
      <c r="E179" s="1999"/>
      <c r="F179" s="1999"/>
      <c r="G179" s="1999"/>
      <c r="H179" s="1999"/>
      <c r="I179" s="1999"/>
      <c r="J179" s="1999"/>
      <c r="K179" s="1999"/>
      <c r="L179" s="1999"/>
      <c r="M179" s="1999"/>
      <c r="N179" s="1999"/>
      <c r="O179" s="1999"/>
      <c r="P179" s="1999"/>
      <c r="Q179" s="1999"/>
      <c r="R179" s="1999"/>
      <c r="S179" s="1999"/>
      <c r="T179" s="1999"/>
      <c r="U179" s="1999"/>
      <c r="V179" s="1999"/>
      <c r="W179" s="1999"/>
      <c r="X179" s="1999"/>
      <c r="Y179" s="1999"/>
      <c r="Z179" s="1999"/>
      <c r="AA179" s="1999"/>
      <c r="AB179" s="1999"/>
      <c r="AC179" s="1999"/>
      <c r="AD179" s="1999"/>
      <c r="AE179" s="2000"/>
    </row>
    <row r="180" spans="1:33" s="99" customFormat="1" ht="19.899999999999999" customHeight="1">
      <c r="A180" s="2001"/>
      <c r="B180" s="2002"/>
      <c r="C180" s="2002"/>
      <c r="D180" s="2002"/>
      <c r="E180" s="2002"/>
      <c r="F180" s="2002"/>
      <c r="G180" s="2002"/>
      <c r="H180" s="2002"/>
      <c r="I180" s="2002"/>
      <c r="J180" s="2002"/>
      <c r="K180" s="2002"/>
      <c r="L180" s="2002"/>
      <c r="M180" s="2002"/>
      <c r="N180" s="2002"/>
      <c r="O180" s="2002"/>
      <c r="P180" s="2002"/>
      <c r="Q180" s="2002"/>
      <c r="R180" s="2002"/>
      <c r="S180" s="2002"/>
      <c r="T180" s="2002"/>
      <c r="U180" s="2002"/>
      <c r="V180" s="2002"/>
      <c r="W180" s="2002"/>
      <c r="X180" s="2002"/>
      <c r="Y180" s="2002"/>
      <c r="Z180" s="2002"/>
      <c r="AA180" s="2002"/>
      <c r="AB180" s="2002"/>
      <c r="AC180" s="2002"/>
      <c r="AD180" s="2002"/>
      <c r="AE180" s="2003"/>
    </row>
    <row r="181" spans="1:33" s="99" customFormat="1" ht="19.899999999999999" customHeight="1">
      <c r="A181" s="2104" t="s">
        <v>1129</v>
      </c>
      <c r="B181" s="2105"/>
      <c r="C181" s="2105"/>
      <c r="D181" s="2105"/>
      <c r="E181" s="2105"/>
      <c r="F181" s="2105"/>
      <c r="G181" s="2105"/>
      <c r="H181" s="2105"/>
      <c r="I181" s="2105"/>
      <c r="J181" s="2105"/>
      <c r="K181" s="2105"/>
      <c r="L181" s="2105"/>
      <c r="M181" s="2105"/>
      <c r="N181" s="2105"/>
      <c r="O181" s="2105"/>
      <c r="P181" s="2105"/>
      <c r="Q181" s="2105"/>
      <c r="R181" s="2105"/>
      <c r="S181" s="2105"/>
      <c r="T181" s="2105"/>
      <c r="U181" s="2105"/>
      <c r="V181" s="2105"/>
      <c r="W181" s="2105"/>
      <c r="X181" s="2105"/>
      <c r="Y181" s="2105"/>
      <c r="Z181" s="2105"/>
      <c r="AA181" s="2105"/>
      <c r="AB181" s="2105"/>
      <c r="AC181" s="2105"/>
      <c r="AD181" s="2105"/>
      <c r="AE181" s="2106"/>
    </row>
    <row r="182" spans="1:33" s="52" customFormat="1" ht="19.899999999999999" customHeight="1">
      <c r="A182" s="2093" t="s">
        <v>1119</v>
      </c>
      <c r="B182" s="2094"/>
      <c r="C182" s="2094"/>
      <c r="D182" s="2094"/>
      <c r="E182" s="2094"/>
      <c r="F182" s="2094"/>
      <c r="G182" s="2094"/>
      <c r="H182" s="2094"/>
      <c r="I182" s="2094"/>
      <c r="J182" s="2094"/>
      <c r="K182" s="2094"/>
      <c r="L182" s="2094"/>
      <c r="M182" s="2094"/>
      <c r="N182" s="2094"/>
      <c r="O182" s="2094"/>
      <c r="P182" s="2094"/>
      <c r="Q182" s="2094"/>
      <c r="R182" s="2094"/>
      <c r="S182" s="2094"/>
      <c r="T182" s="2094"/>
      <c r="U182" s="2094"/>
      <c r="V182" s="2087" t="s">
        <v>1126</v>
      </c>
      <c r="W182" s="2087"/>
      <c r="X182" s="2087"/>
      <c r="Y182" s="2087"/>
      <c r="Z182" s="2087"/>
      <c r="AA182" s="2087"/>
      <c r="AB182" s="2087"/>
      <c r="AC182" s="2087"/>
      <c r="AD182" s="2087"/>
      <c r="AE182" s="2088"/>
    </row>
    <row r="183" spans="1:33" s="52" customFormat="1" ht="19.899999999999999" customHeight="1">
      <c r="A183" s="2091" t="s">
        <v>1121</v>
      </c>
      <c r="B183" s="2092"/>
      <c r="C183" s="2092"/>
      <c r="D183" s="2092"/>
      <c r="E183" s="2092"/>
      <c r="F183" s="2092"/>
      <c r="G183" s="2092"/>
      <c r="H183" s="2092"/>
      <c r="I183" s="2092"/>
      <c r="J183" s="2092"/>
      <c r="K183" s="2092"/>
      <c r="L183" s="2092"/>
      <c r="M183" s="2092"/>
      <c r="N183" s="2092"/>
      <c r="O183" s="2092"/>
      <c r="P183" s="2092"/>
      <c r="Q183" s="2092"/>
      <c r="R183" s="2092"/>
      <c r="S183" s="2092"/>
      <c r="T183" s="2092"/>
      <c r="U183" s="2092"/>
      <c r="V183" s="2089" t="s">
        <v>1127</v>
      </c>
      <c r="W183" s="2089"/>
      <c r="X183" s="2089"/>
      <c r="Y183" s="2089"/>
      <c r="Z183" s="2089"/>
      <c r="AA183" s="2089"/>
      <c r="AB183" s="2089"/>
      <c r="AC183" s="2089"/>
      <c r="AD183" s="2089"/>
      <c r="AE183" s="2090"/>
    </row>
    <row r="184" spans="1:33" s="52" customFormat="1" ht="19.899999999999999" customHeight="1">
      <c r="A184" s="2091" t="s">
        <v>1120</v>
      </c>
      <c r="B184" s="2092"/>
      <c r="C184" s="2092"/>
      <c r="D184" s="2092"/>
      <c r="E184" s="2092"/>
      <c r="F184" s="2092"/>
      <c r="G184" s="2092"/>
      <c r="H184" s="2092"/>
      <c r="I184" s="2092"/>
      <c r="J184" s="2092"/>
      <c r="K184" s="2092"/>
      <c r="L184" s="2092"/>
      <c r="M184" s="2092"/>
      <c r="N184" s="2092"/>
      <c r="O184" s="2092"/>
      <c r="P184" s="2092"/>
      <c r="Q184" s="2092"/>
      <c r="R184" s="2092"/>
      <c r="S184" s="2092"/>
      <c r="T184" s="2092"/>
      <c r="U184" s="2092"/>
      <c r="V184" s="2089" t="s">
        <v>1128</v>
      </c>
      <c r="W184" s="2089"/>
      <c r="X184" s="2089"/>
      <c r="Y184" s="2089"/>
      <c r="Z184" s="2089"/>
      <c r="AA184" s="2089"/>
      <c r="AB184" s="2089"/>
      <c r="AC184" s="2089"/>
      <c r="AD184" s="2089"/>
      <c r="AE184" s="2090"/>
      <c r="AG184" s="85"/>
    </row>
    <row r="185" spans="1:33" s="99" customFormat="1" ht="19.899999999999999" customHeight="1">
      <c r="A185" s="225"/>
      <c r="B185" s="225"/>
      <c r="C185" s="225"/>
      <c r="D185" s="225"/>
      <c r="E185" s="225"/>
      <c r="F185" s="225"/>
      <c r="G185" s="225"/>
      <c r="H185" s="225"/>
      <c r="I185" s="225"/>
      <c r="J185" s="225"/>
      <c r="K185" s="225"/>
      <c r="L185" s="225"/>
      <c r="M185" s="225"/>
      <c r="N185" s="225"/>
      <c r="O185" s="225"/>
      <c r="P185" s="225"/>
      <c r="Q185" s="225"/>
      <c r="R185" s="225"/>
      <c r="S185" s="225"/>
      <c r="T185" s="225"/>
      <c r="U185" s="225"/>
      <c r="V185" s="225"/>
      <c r="W185" s="225"/>
      <c r="X185" s="225"/>
      <c r="Y185" s="225"/>
      <c r="Z185" s="225"/>
      <c r="AA185" s="225"/>
      <c r="AB185" s="225"/>
      <c r="AC185" s="226"/>
      <c r="AD185" s="226"/>
      <c r="AE185" s="226"/>
    </row>
    <row r="186" spans="1:33" s="52" customFormat="1" ht="19.899999999999999" customHeight="1">
      <c r="A186" s="1783" t="s">
        <v>603</v>
      </c>
      <c r="B186" s="1784"/>
      <c r="C186" s="1784"/>
      <c r="D186" s="1784"/>
      <c r="E186" s="1784"/>
      <c r="F186" s="1784"/>
      <c r="G186" s="1784"/>
      <c r="H186" s="1784"/>
      <c r="I186" s="1784"/>
      <c r="J186" s="1784"/>
      <c r="K186" s="1784"/>
      <c r="L186" s="1784"/>
      <c r="M186" s="1784"/>
      <c r="N186" s="1784"/>
      <c r="O186" s="1784"/>
      <c r="P186" s="1784"/>
      <c r="Q186" s="1784"/>
      <c r="R186" s="1784"/>
      <c r="S186" s="1784"/>
      <c r="T186" s="1784"/>
      <c r="U186" s="1784"/>
      <c r="V186" s="1784"/>
      <c r="W186" s="1784"/>
      <c r="X186" s="1784"/>
      <c r="Y186" s="1784"/>
      <c r="Z186" s="1784"/>
      <c r="AA186" s="1784"/>
      <c r="AB186" s="1784"/>
      <c r="AC186" s="1784"/>
      <c r="AD186" s="1784"/>
      <c r="AE186" s="1785"/>
    </row>
    <row r="187" spans="1:33" s="52" customFormat="1" ht="19.899999999999999" customHeight="1">
      <c r="A187" s="1786" t="s">
        <v>366</v>
      </c>
      <c r="B187" s="1787"/>
      <c r="C187" s="1787"/>
      <c r="D187" s="1787"/>
      <c r="E187" s="1787"/>
      <c r="F187" s="1787"/>
      <c r="G187" s="1787"/>
      <c r="H187" s="1787"/>
      <c r="I187" s="1787"/>
      <c r="J187" s="1787"/>
      <c r="K187" s="1787"/>
      <c r="L187" s="1787"/>
      <c r="M187" s="1787"/>
      <c r="N187" s="1787"/>
      <c r="O187" s="1787"/>
      <c r="P187" s="1787"/>
      <c r="Q187" s="1787"/>
      <c r="R187" s="1787"/>
      <c r="S187" s="1787"/>
      <c r="T187" s="1787"/>
      <c r="U187" s="1787"/>
      <c r="V187" s="1787"/>
      <c r="W187" s="1787"/>
      <c r="X187" s="1787"/>
      <c r="Y187" s="1787"/>
      <c r="Z187" s="1787"/>
      <c r="AA187" s="1787"/>
      <c r="AB187" s="1787"/>
      <c r="AC187" s="1787"/>
      <c r="AD187" s="1787"/>
      <c r="AE187" s="1788"/>
      <c r="AG187" s="85" t="s">
        <v>715</v>
      </c>
    </row>
    <row r="188" spans="1:33" ht="19.149999999999999" customHeight="1">
      <c r="A188" s="1792"/>
      <c r="B188" s="1793"/>
      <c r="C188" s="1793"/>
      <c r="D188" s="1793"/>
      <c r="E188" s="1793"/>
      <c r="F188" s="1793"/>
      <c r="G188" s="1793"/>
      <c r="H188" s="1793"/>
      <c r="I188" s="1793"/>
      <c r="J188" s="1793"/>
      <c r="K188" s="1793"/>
      <c r="L188" s="1793"/>
      <c r="M188" s="1793"/>
      <c r="N188" s="1793"/>
      <c r="O188" s="1793"/>
      <c r="P188" s="1793"/>
      <c r="Q188" s="1793"/>
      <c r="R188" s="1793"/>
      <c r="S188" s="1793"/>
      <c r="T188" s="1793"/>
      <c r="U188" s="1793"/>
      <c r="V188" s="1793"/>
      <c r="W188" s="1793"/>
      <c r="X188" s="1793"/>
      <c r="Y188" s="1793"/>
      <c r="Z188" s="1793"/>
      <c r="AA188" s="1793"/>
      <c r="AB188" s="1793"/>
      <c r="AC188" s="1793"/>
      <c r="AD188" s="1793"/>
      <c r="AE188" s="1794"/>
      <c r="AG188" s="85" t="s">
        <v>717</v>
      </c>
    </row>
    <row r="189" spans="1:33" s="52" customFormat="1" ht="19.899999999999999" customHeight="1">
      <c r="A189" s="1613" t="s">
        <v>604</v>
      </c>
      <c r="B189" s="1614"/>
      <c r="C189" s="1614"/>
      <c r="D189" s="1614"/>
      <c r="E189" s="1614"/>
      <c r="F189" s="1614"/>
      <c r="G189" s="1614"/>
      <c r="H189" s="1614"/>
      <c r="I189" s="1614"/>
      <c r="J189" s="1614"/>
      <c r="K189" s="1614"/>
      <c r="L189" s="1614"/>
      <c r="M189" s="1614"/>
      <c r="N189" s="1614"/>
      <c r="O189" s="1614"/>
      <c r="P189" s="1614"/>
      <c r="Q189" s="1614"/>
      <c r="R189" s="1614"/>
      <c r="S189" s="1614"/>
      <c r="T189" s="1614"/>
      <c r="U189" s="1614"/>
      <c r="V189" s="1614"/>
      <c r="W189" s="1614"/>
      <c r="X189" s="1614"/>
      <c r="Y189" s="1614"/>
      <c r="Z189" s="1614"/>
      <c r="AA189" s="1614"/>
      <c r="AB189" s="1614"/>
      <c r="AC189" s="1614"/>
      <c r="AD189" s="1614"/>
      <c r="AE189" s="1615"/>
    </row>
    <row r="190" spans="1:33" s="52" customFormat="1" ht="19.899999999999999" customHeight="1">
      <c r="A190" s="1795" t="s">
        <v>366</v>
      </c>
      <c r="B190" s="1796"/>
      <c r="C190" s="1796"/>
      <c r="D190" s="1796"/>
      <c r="E190" s="1796"/>
      <c r="F190" s="1796"/>
      <c r="G190" s="1796"/>
      <c r="H190" s="1796"/>
      <c r="I190" s="1796"/>
      <c r="J190" s="1796"/>
      <c r="K190" s="1796"/>
      <c r="L190" s="1796"/>
      <c r="M190" s="1796"/>
      <c r="N190" s="1796"/>
      <c r="O190" s="1796"/>
      <c r="P190" s="1796"/>
      <c r="Q190" s="1796"/>
      <c r="R190" s="1796"/>
      <c r="S190" s="1796"/>
      <c r="T190" s="1796"/>
      <c r="U190" s="1796"/>
      <c r="V190" s="1796"/>
      <c r="W190" s="1796"/>
      <c r="X190" s="1796"/>
      <c r="Y190" s="1796"/>
      <c r="Z190" s="1796"/>
      <c r="AA190" s="1796"/>
      <c r="AB190" s="1796"/>
      <c r="AC190" s="1796"/>
      <c r="AD190" s="1796"/>
      <c r="AE190" s="1797"/>
      <c r="AG190" s="85" t="s">
        <v>718</v>
      </c>
    </row>
    <row r="191" spans="1:33" ht="19.149999999999999" customHeight="1">
      <c r="A191" s="1792"/>
      <c r="B191" s="1793"/>
      <c r="C191" s="1793"/>
      <c r="D191" s="1793"/>
      <c r="E191" s="1793"/>
      <c r="F191" s="1793"/>
      <c r="G191" s="1793"/>
      <c r="H191" s="1793"/>
      <c r="I191" s="1793"/>
      <c r="J191" s="1793"/>
      <c r="K191" s="1793"/>
      <c r="L191" s="1793"/>
      <c r="M191" s="1793"/>
      <c r="N191" s="1793"/>
      <c r="O191" s="1793"/>
      <c r="P191" s="1793"/>
      <c r="Q191" s="1793"/>
      <c r="R191" s="1793"/>
      <c r="S191" s="1793"/>
      <c r="T191" s="1793"/>
      <c r="U191" s="1793"/>
      <c r="V191" s="1793"/>
      <c r="W191" s="1793"/>
      <c r="X191" s="1793"/>
      <c r="Y191" s="1793"/>
      <c r="Z191" s="1793"/>
      <c r="AA191" s="1793"/>
      <c r="AB191" s="1793"/>
      <c r="AC191" s="1793"/>
      <c r="AD191" s="1793"/>
      <c r="AE191" s="1794"/>
    </row>
    <row r="192" spans="1:33" s="99" customFormat="1" ht="19.899999999999999" customHeight="1">
      <c r="A192" s="225"/>
      <c r="B192" s="225"/>
      <c r="C192" s="225"/>
      <c r="D192" s="225"/>
      <c r="E192" s="225"/>
      <c r="F192" s="225"/>
      <c r="G192" s="225"/>
      <c r="H192" s="225"/>
      <c r="I192" s="225"/>
      <c r="J192" s="225"/>
      <c r="K192" s="225"/>
      <c r="L192" s="225"/>
      <c r="M192" s="225"/>
      <c r="N192" s="225"/>
      <c r="O192" s="225"/>
      <c r="P192" s="225"/>
      <c r="Q192" s="225"/>
      <c r="R192" s="225"/>
      <c r="S192" s="225"/>
      <c r="T192" s="225"/>
      <c r="U192" s="225"/>
      <c r="V192" s="225"/>
      <c r="W192" s="225"/>
      <c r="X192" s="225"/>
      <c r="Y192" s="225"/>
      <c r="Z192" s="225"/>
      <c r="AA192" s="225"/>
      <c r="AB192" s="225"/>
      <c r="AC192" s="226"/>
      <c r="AD192" s="226"/>
      <c r="AE192" s="226"/>
    </row>
    <row r="194" spans="1:33" ht="19.899999999999999" customHeight="1">
      <c r="A194" s="59" t="s">
        <v>1101</v>
      </c>
    </row>
    <row r="196" spans="1:33" ht="19.149999999999999" customHeight="1">
      <c r="A196" s="423" t="s">
        <v>607</v>
      </c>
      <c r="B196" s="424"/>
      <c r="C196" s="424"/>
      <c r="D196" s="424"/>
      <c r="E196" s="424"/>
      <c r="F196" s="424"/>
      <c r="G196" s="424"/>
      <c r="H196" s="424"/>
      <c r="I196" s="424"/>
      <c r="J196" s="424"/>
      <c r="K196" s="424"/>
      <c r="L196" s="424"/>
      <c r="M196" s="1460"/>
      <c r="N196" s="1461">
        <f>+'Plan(Stage2)'!F5</f>
        <v>0</v>
      </c>
      <c r="O196" s="1462"/>
      <c r="P196" s="1462"/>
      <c r="Q196" s="1462"/>
      <c r="R196" s="1462"/>
      <c r="S196" s="1463"/>
      <c r="T196" s="1249">
        <f>+'Plan(Stage2)'!O5</f>
        <v>0</v>
      </c>
      <c r="U196" s="1250"/>
      <c r="V196" s="1250"/>
      <c r="W196" s="1250"/>
      <c r="X196" s="1250"/>
      <c r="Y196" s="1251"/>
      <c r="Z196" s="1249">
        <f>+'Plan(Stage2)'!X5</f>
        <v>0</v>
      </c>
      <c r="AA196" s="1250"/>
      <c r="AB196" s="1250"/>
      <c r="AC196" s="1250"/>
      <c r="AD196" s="1250"/>
      <c r="AE196" s="1252"/>
      <c r="AG196" s="85" t="s">
        <v>655</v>
      </c>
    </row>
    <row r="197" spans="1:33" ht="19.899999999999999" customHeight="1">
      <c r="B197" s="59"/>
    </row>
    <row r="198" spans="1:33" s="58" customFormat="1" ht="18" customHeight="1">
      <c r="A198" s="1242" t="s">
        <v>608</v>
      </c>
      <c r="B198" s="1243"/>
      <c r="C198" s="1243"/>
      <c r="D198" s="1243"/>
      <c r="E198" s="1243"/>
      <c r="F198" s="1243"/>
      <c r="G198" s="1243"/>
      <c r="H198" s="1243"/>
      <c r="I198" s="1243"/>
      <c r="J198" s="1243"/>
      <c r="K198" s="1243"/>
      <c r="L198" s="1243"/>
      <c r="M198" s="1243"/>
      <c r="N198" s="1243"/>
      <c r="O198" s="1243"/>
      <c r="P198" s="1243"/>
      <c r="Q198" s="1243"/>
      <c r="R198" s="1243"/>
      <c r="S198" s="1243"/>
      <c r="T198" s="1243"/>
      <c r="U198" s="1243"/>
      <c r="V198" s="1243"/>
      <c r="W198" s="1243"/>
      <c r="X198" s="1243"/>
      <c r="Y198" s="1243"/>
      <c r="Z198" s="1243"/>
      <c r="AA198" s="1243"/>
      <c r="AB198" s="1243"/>
      <c r="AC198" s="1243"/>
      <c r="AD198" s="1243"/>
      <c r="AE198" s="1244"/>
      <c r="AG198" s="85" t="s">
        <v>614</v>
      </c>
    </row>
    <row r="199" spans="1:33" s="58" customFormat="1" ht="18" customHeight="1">
      <c r="A199" s="1242"/>
      <c r="B199" s="1243"/>
      <c r="C199" s="1243"/>
      <c r="D199" s="1243"/>
      <c r="E199" s="1243"/>
      <c r="F199" s="1243"/>
      <c r="G199" s="1243"/>
      <c r="H199" s="1243"/>
      <c r="I199" s="1243"/>
      <c r="J199" s="1243"/>
      <c r="K199" s="1243"/>
      <c r="L199" s="1243"/>
      <c r="M199" s="1243"/>
      <c r="N199" s="1243"/>
      <c r="O199" s="1243"/>
      <c r="P199" s="1243"/>
      <c r="Q199" s="1243"/>
      <c r="R199" s="1243"/>
      <c r="S199" s="1243"/>
      <c r="T199" s="1243"/>
      <c r="U199" s="1243"/>
      <c r="V199" s="1243"/>
      <c r="W199" s="1243"/>
      <c r="X199" s="1243"/>
      <c r="Y199" s="1243"/>
      <c r="Z199" s="1243"/>
      <c r="AA199" s="1243"/>
      <c r="AB199" s="1243"/>
      <c r="AC199" s="1243"/>
      <c r="AD199" s="1243"/>
      <c r="AE199" s="1244"/>
    </row>
    <row r="200" spans="1:33" s="58" customFormat="1" ht="18" customHeight="1">
      <c r="A200" s="1760" t="s">
        <v>368</v>
      </c>
      <c r="B200" s="1761"/>
      <c r="C200" s="1761"/>
      <c r="D200" s="1761"/>
      <c r="E200" s="1761"/>
      <c r="F200" s="1761"/>
      <c r="G200" s="1761"/>
      <c r="H200" s="1761"/>
      <c r="I200" s="1761"/>
      <c r="J200" s="1761"/>
      <c r="K200" s="1761"/>
      <c r="L200" s="1761"/>
      <c r="M200" s="1763" t="s">
        <v>369</v>
      </c>
      <c r="N200" s="1246"/>
      <c r="O200" s="1246"/>
      <c r="P200" s="1764" t="s">
        <v>370</v>
      </c>
      <c r="Q200" s="1765"/>
      <c r="R200" s="1765"/>
      <c r="S200" s="1765"/>
      <c r="T200" s="1765"/>
      <c r="U200" s="1765"/>
      <c r="V200" s="1765"/>
      <c r="W200" s="1765"/>
      <c r="X200" s="1765"/>
      <c r="Y200" s="1765"/>
      <c r="Z200" s="1765"/>
      <c r="AA200" s="1765"/>
      <c r="AB200" s="1765"/>
      <c r="AC200" s="1765"/>
      <c r="AD200" s="1765"/>
      <c r="AE200" s="1766"/>
    </row>
    <row r="201" spans="1:33" s="58" customFormat="1" ht="18" customHeight="1">
      <c r="A201" s="1762"/>
      <c r="B201" s="1761"/>
      <c r="C201" s="1761"/>
      <c r="D201" s="1761"/>
      <c r="E201" s="1761"/>
      <c r="F201" s="1761"/>
      <c r="G201" s="1761"/>
      <c r="H201" s="1761"/>
      <c r="I201" s="1761"/>
      <c r="J201" s="1761"/>
      <c r="K201" s="1761"/>
      <c r="L201" s="1761"/>
      <c r="M201" s="1246"/>
      <c r="N201" s="1246"/>
      <c r="O201" s="1246"/>
      <c r="P201" s="1764"/>
      <c r="Q201" s="1765"/>
      <c r="R201" s="1765"/>
      <c r="S201" s="1765"/>
      <c r="T201" s="1765"/>
      <c r="U201" s="1765"/>
      <c r="V201" s="1765"/>
      <c r="W201" s="1765"/>
      <c r="X201" s="1765"/>
      <c r="Y201" s="1765"/>
      <c r="Z201" s="1765"/>
      <c r="AA201" s="1765"/>
      <c r="AB201" s="1765"/>
      <c r="AC201" s="1765"/>
      <c r="AD201" s="1765"/>
      <c r="AE201" s="1766"/>
    </row>
    <row r="202" spans="1:33" s="58" customFormat="1" ht="19.899999999999999" customHeight="1">
      <c r="A202" s="1499" t="s">
        <v>372</v>
      </c>
      <c r="B202" s="1500"/>
      <c r="C202" s="1500"/>
      <c r="D202" s="1500"/>
      <c r="E202" s="1500"/>
      <c r="F202" s="1500"/>
      <c r="G202" s="1500"/>
      <c r="H202" s="1500"/>
      <c r="I202" s="1500"/>
      <c r="J202" s="1500"/>
      <c r="K202" s="1500"/>
      <c r="L202" s="1501"/>
      <c r="M202" s="1189" t="s">
        <v>613</v>
      </c>
      <c r="N202" s="1190"/>
      <c r="O202" s="1191"/>
      <c r="P202" s="1493" t="s">
        <v>979</v>
      </c>
      <c r="Q202" s="1494"/>
      <c r="R202" s="1494"/>
      <c r="S202" s="1494"/>
      <c r="T202" s="1494"/>
      <c r="U202" s="1494"/>
      <c r="V202" s="1494"/>
      <c r="W202" s="1494"/>
      <c r="X202" s="1494"/>
      <c r="Y202" s="1494"/>
      <c r="Z202" s="1494"/>
      <c r="AA202" s="1494"/>
      <c r="AB202" s="1494"/>
      <c r="AC202" s="1494"/>
      <c r="AD202" s="1494"/>
      <c r="AE202" s="1495"/>
      <c r="AG202" s="85" t="s">
        <v>640</v>
      </c>
    </row>
    <row r="203" spans="1:33" s="58" customFormat="1" ht="19.899999999999999" customHeight="1">
      <c r="A203" s="1499"/>
      <c r="B203" s="1500"/>
      <c r="C203" s="1500"/>
      <c r="D203" s="1500"/>
      <c r="E203" s="1500"/>
      <c r="F203" s="1500"/>
      <c r="G203" s="1500"/>
      <c r="H203" s="1500"/>
      <c r="I203" s="1500"/>
      <c r="J203" s="1500"/>
      <c r="K203" s="1500"/>
      <c r="L203" s="1501"/>
      <c r="M203" s="1189"/>
      <c r="N203" s="1190"/>
      <c r="O203" s="1191"/>
      <c r="P203" s="1493"/>
      <c r="Q203" s="1494"/>
      <c r="R203" s="1494"/>
      <c r="S203" s="1494"/>
      <c r="T203" s="1494"/>
      <c r="U203" s="1494"/>
      <c r="V203" s="1494"/>
      <c r="W203" s="1494"/>
      <c r="X203" s="1494"/>
      <c r="Y203" s="1494"/>
      <c r="Z203" s="1494"/>
      <c r="AA203" s="1494"/>
      <c r="AB203" s="1494"/>
      <c r="AC203" s="1494"/>
      <c r="AD203" s="1494"/>
      <c r="AE203" s="1495"/>
    </row>
    <row r="204" spans="1:33" s="58" customFormat="1" ht="19.899999999999999" customHeight="1">
      <c r="A204" s="1499"/>
      <c r="B204" s="1500"/>
      <c r="C204" s="1500"/>
      <c r="D204" s="1500"/>
      <c r="E204" s="1500"/>
      <c r="F204" s="1500"/>
      <c r="G204" s="1500"/>
      <c r="H204" s="1500"/>
      <c r="I204" s="1500"/>
      <c r="J204" s="1500"/>
      <c r="K204" s="1500"/>
      <c r="L204" s="1501"/>
      <c r="M204" s="1189"/>
      <c r="N204" s="1190"/>
      <c r="O204" s="1191"/>
      <c r="P204" s="1493"/>
      <c r="Q204" s="1494"/>
      <c r="R204" s="1494"/>
      <c r="S204" s="1494"/>
      <c r="T204" s="1494"/>
      <c r="U204" s="1494"/>
      <c r="V204" s="1494"/>
      <c r="W204" s="1494"/>
      <c r="X204" s="1494"/>
      <c r="Y204" s="1494"/>
      <c r="Z204" s="1494"/>
      <c r="AA204" s="1494"/>
      <c r="AB204" s="1494"/>
      <c r="AC204" s="1494"/>
      <c r="AD204" s="1494"/>
      <c r="AE204" s="1495"/>
    </row>
    <row r="205" spans="1:33" s="58" customFormat="1" ht="19.899999999999999" customHeight="1">
      <c r="A205" s="1754" t="s">
        <v>980</v>
      </c>
      <c r="B205" s="1755"/>
      <c r="C205" s="1755"/>
      <c r="D205" s="1755"/>
      <c r="E205" s="1755"/>
      <c r="F205" s="1755"/>
      <c r="G205" s="1755"/>
      <c r="H205" s="1755"/>
      <c r="I205" s="1755"/>
      <c r="J205" s="1755"/>
      <c r="K205" s="1755"/>
      <c r="L205" s="1756"/>
      <c r="M205" s="1189" t="s">
        <v>390</v>
      </c>
      <c r="N205" s="1190"/>
      <c r="O205" s="1191"/>
      <c r="P205" s="1493" t="s">
        <v>61</v>
      </c>
      <c r="Q205" s="1494"/>
      <c r="R205" s="1494"/>
      <c r="S205" s="1494"/>
      <c r="T205" s="1494"/>
      <c r="U205" s="1494"/>
      <c r="V205" s="1494"/>
      <c r="W205" s="1494"/>
      <c r="X205" s="1494"/>
      <c r="Y205" s="1494"/>
      <c r="Z205" s="1494"/>
      <c r="AA205" s="1494"/>
      <c r="AB205" s="1494"/>
      <c r="AC205" s="1494"/>
      <c r="AD205" s="1494"/>
      <c r="AE205" s="1495"/>
    </row>
    <row r="206" spans="1:33" s="58" customFormat="1" ht="19.899999999999999" customHeight="1">
      <c r="A206" s="1754"/>
      <c r="B206" s="1755"/>
      <c r="C206" s="1755"/>
      <c r="D206" s="1755"/>
      <c r="E206" s="1755"/>
      <c r="F206" s="1755"/>
      <c r="G206" s="1755"/>
      <c r="H206" s="1755"/>
      <c r="I206" s="1755"/>
      <c r="J206" s="1755"/>
      <c r="K206" s="1755"/>
      <c r="L206" s="1756"/>
      <c r="M206" s="1189"/>
      <c r="N206" s="1190"/>
      <c r="O206" s="1191"/>
      <c r="P206" s="1493"/>
      <c r="Q206" s="1494"/>
      <c r="R206" s="1494"/>
      <c r="S206" s="1494"/>
      <c r="T206" s="1494"/>
      <c r="U206" s="1494"/>
      <c r="V206" s="1494"/>
      <c r="W206" s="1494"/>
      <c r="X206" s="1494"/>
      <c r="Y206" s="1494"/>
      <c r="Z206" s="1494"/>
      <c r="AA206" s="1494"/>
      <c r="AB206" s="1494"/>
      <c r="AC206" s="1494"/>
      <c r="AD206" s="1494"/>
      <c r="AE206" s="1495"/>
    </row>
    <row r="207" spans="1:33" s="58" customFormat="1" ht="19.899999999999999" customHeight="1">
      <c r="A207" s="1754"/>
      <c r="B207" s="1755"/>
      <c r="C207" s="1755"/>
      <c r="D207" s="1755"/>
      <c r="E207" s="1755"/>
      <c r="F207" s="1755"/>
      <c r="G207" s="1755"/>
      <c r="H207" s="1755"/>
      <c r="I207" s="1755"/>
      <c r="J207" s="1755"/>
      <c r="K207" s="1755"/>
      <c r="L207" s="1756"/>
      <c r="M207" s="1189"/>
      <c r="N207" s="1190"/>
      <c r="O207" s="1191"/>
      <c r="P207" s="1493"/>
      <c r="Q207" s="1494"/>
      <c r="R207" s="1494"/>
      <c r="S207" s="1494"/>
      <c r="T207" s="1494"/>
      <c r="U207" s="1494"/>
      <c r="V207" s="1494"/>
      <c r="W207" s="1494"/>
      <c r="X207" s="1494"/>
      <c r="Y207" s="1494"/>
      <c r="Z207" s="1494"/>
      <c r="AA207" s="1494"/>
      <c r="AB207" s="1494"/>
      <c r="AC207" s="1494"/>
      <c r="AD207" s="1494"/>
      <c r="AE207" s="1495"/>
    </row>
    <row r="208" spans="1:33" s="58" customFormat="1" ht="19.899999999999999" customHeight="1">
      <c r="A208" s="1980" t="s">
        <v>1114</v>
      </c>
      <c r="B208" s="1981"/>
      <c r="C208" s="1981"/>
      <c r="D208" s="1981"/>
      <c r="E208" s="1981"/>
      <c r="F208" s="1981"/>
      <c r="G208" s="1981"/>
      <c r="H208" s="1981"/>
      <c r="I208" s="1981"/>
      <c r="J208" s="1981"/>
      <c r="K208" s="1981"/>
      <c r="L208" s="1982"/>
      <c r="M208" s="1189" t="s">
        <v>88</v>
      </c>
      <c r="N208" s="1190"/>
      <c r="O208" s="1191"/>
      <c r="P208" s="1983" t="s">
        <v>977</v>
      </c>
      <c r="Q208" s="1515"/>
      <c r="R208" s="1515"/>
      <c r="S208" s="1515"/>
      <c r="T208" s="1515"/>
      <c r="U208" s="1515"/>
      <c r="V208" s="1515"/>
      <c r="W208" s="1515"/>
      <c r="X208" s="1515"/>
      <c r="Y208" s="1515"/>
      <c r="Z208" s="1515"/>
      <c r="AA208" s="1515"/>
      <c r="AB208" s="1515"/>
      <c r="AC208" s="1515"/>
      <c r="AD208" s="1515"/>
      <c r="AE208" s="1516"/>
    </row>
    <row r="209" spans="1:31" s="58" customFormat="1" ht="19.899999999999999" customHeight="1">
      <c r="A209" s="1980"/>
      <c r="B209" s="1981"/>
      <c r="C209" s="1981"/>
      <c r="D209" s="1981"/>
      <c r="E209" s="1981"/>
      <c r="F209" s="1981"/>
      <c r="G209" s="1981"/>
      <c r="H209" s="1981"/>
      <c r="I209" s="1981"/>
      <c r="J209" s="1981"/>
      <c r="K209" s="1981"/>
      <c r="L209" s="1982"/>
      <c r="M209" s="1189"/>
      <c r="N209" s="1190"/>
      <c r="O209" s="1191"/>
      <c r="P209" s="1514"/>
      <c r="Q209" s="1515"/>
      <c r="R209" s="1515"/>
      <c r="S209" s="1515"/>
      <c r="T209" s="1515"/>
      <c r="U209" s="1515"/>
      <c r="V209" s="1515"/>
      <c r="W209" s="1515"/>
      <c r="X209" s="1515"/>
      <c r="Y209" s="1515"/>
      <c r="Z209" s="1515"/>
      <c r="AA209" s="1515"/>
      <c r="AB209" s="1515"/>
      <c r="AC209" s="1515"/>
      <c r="AD209" s="1515"/>
      <c r="AE209" s="1516"/>
    </row>
    <row r="210" spans="1:31" s="58" customFormat="1" ht="19.899999999999999" customHeight="1">
      <c r="A210" s="1980"/>
      <c r="B210" s="1981"/>
      <c r="C210" s="1981"/>
      <c r="D210" s="1981"/>
      <c r="E210" s="1981"/>
      <c r="F210" s="1981"/>
      <c r="G210" s="1981"/>
      <c r="H210" s="1981"/>
      <c r="I210" s="1981"/>
      <c r="J210" s="1981"/>
      <c r="K210" s="1981"/>
      <c r="L210" s="1982"/>
      <c r="M210" s="1189"/>
      <c r="N210" s="1190"/>
      <c r="O210" s="1191"/>
      <c r="P210" s="1514"/>
      <c r="Q210" s="1515"/>
      <c r="R210" s="1515"/>
      <c r="S210" s="1515"/>
      <c r="T210" s="1515"/>
      <c r="U210" s="1515"/>
      <c r="V210" s="1515"/>
      <c r="W210" s="1515"/>
      <c r="X210" s="1515"/>
      <c r="Y210" s="1515"/>
      <c r="Z210" s="1515"/>
      <c r="AA210" s="1515"/>
      <c r="AB210" s="1515"/>
      <c r="AC210" s="1515"/>
      <c r="AD210" s="1515"/>
      <c r="AE210" s="1516"/>
    </row>
    <row r="211" spans="1:31" s="58" customFormat="1" ht="19.899999999999999" customHeight="1">
      <c r="A211" s="1499" t="s">
        <v>375</v>
      </c>
      <c r="B211" s="1500"/>
      <c r="C211" s="1500"/>
      <c r="D211" s="1500"/>
      <c r="E211" s="1500"/>
      <c r="F211" s="1500"/>
      <c r="G211" s="1500"/>
      <c r="H211" s="1500"/>
      <c r="I211" s="1500"/>
      <c r="J211" s="1500"/>
      <c r="K211" s="1500"/>
      <c r="L211" s="1501"/>
      <c r="M211" s="1189" t="s">
        <v>88</v>
      </c>
      <c r="N211" s="1190"/>
      <c r="O211" s="1191"/>
      <c r="P211" s="1493" t="s">
        <v>978</v>
      </c>
      <c r="Q211" s="1494"/>
      <c r="R211" s="1494"/>
      <c r="S211" s="1494"/>
      <c r="T211" s="1494"/>
      <c r="U211" s="1494"/>
      <c r="V211" s="1494"/>
      <c r="W211" s="1494"/>
      <c r="X211" s="1494"/>
      <c r="Y211" s="1494"/>
      <c r="Z211" s="1494"/>
      <c r="AA211" s="1494"/>
      <c r="AB211" s="1494"/>
      <c r="AC211" s="1494"/>
      <c r="AD211" s="1494"/>
      <c r="AE211" s="1495"/>
    </row>
    <row r="212" spans="1:31" s="58" customFormat="1" ht="19.899999999999999" customHeight="1">
      <c r="A212" s="1499"/>
      <c r="B212" s="1500"/>
      <c r="C212" s="1500"/>
      <c r="D212" s="1500"/>
      <c r="E212" s="1500"/>
      <c r="F212" s="1500"/>
      <c r="G212" s="1500"/>
      <c r="H212" s="1500"/>
      <c r="I212" s="1500"/>
      <c r="J212" s="1500"/>
      <c r="K212" s="1500"/>
      <c r="L212" s="1501"/>
      <c r="M212" s="1189"/>
      <c r="N212" s="1190"/>
      <c r="O212" s="1191"/>
      <c r="P212" s="1493"/>
      <c r="Q212" s="1494"/>
      <c r="R212" s="1494"/>
      <c r="S212" s="1494"/>
      <c r="T212" s="1494"/>
      <c r="U212" s="1494"/>
      <c r="V212" s="1494"/>
      <c r="W212" s="1494"/>
      <c r="X212" s="1494"/>
      <c r="Y212" s="1494"/>
      <c r="Z212" s="1494"/>
      <c r="AA212" s="1494"/>
      <c r="AB212" s="1494"/>
      <c r="AC212" s="1494"/>
      <c r="AD212" s="1494"/>
      <c r="AE212" s="1495"/>
    </row>
    <row r="213" spans="1:31" s="58" customFormat="1" ht="19.899999999999999" customHeight="1">
      <c r="A213" s="1499"/>
      <c r="B213" s="1500"/>
      <c r="C213" s="1500"/>
      <c r="D213" s="1500"/>
      <c r="E213" s="1500"/>
      <c r="F213" s="1500"/>
      <c r="G213" s="1500"/>
      <c r="H213" s="1500"/>
      <c r="I213" s="1500"/>
      <c r="J213" s="1500"/>
      <c r="K213" s="1500"/>
      <c r="L213" s="1501"/>
      <c r="M213" s="1189"/>
      <c r="N213" s="1190"/>
      <c r="O213" s="1191"/>
      <c r="P213" s="1493"/>
      <c r="Q213" s="1494"/>
      <c r="R213" s="1494"/>
      <c r="S213" s="1494"/>
      <c r="T213" s="1494"/>
      <c r="U213" s="1494"/>
      <c r="V213" s="1494"/>
      <c r="W213" s="1494"/>
      <c r="X213" s="1494"/>
      <c r="Y213" s="1494"/>
      <c r="Z213" s="1494"/>
      <c r="AA213" s="1494"/>
      <c r="AB213" s="1494"/>
      <c r="AC213" s="1494"/>
      <c r="AD213" s="1494"/>
      <c r="AE213" s="1495"/>
    </row>
    <row r="214" spans="1:31" s="58" customFormat="1" ht="19.899999999999999" customHeight="1">
      <c r="A214" s="1499" t="s">
        <v>1112</v>
      </c>
      <c r="B214" s="1500"/>
      <c r="C214" s="1500"/>
      <c r="D214" s="1500"/>
      <c r="E214" s="1500"/>
      <c r="F214" s="1500"/>
      <c r="G214" s="1500"/>
      <c r="H214" s="1500"/>
      <c r="I214" s="1500"/>
      <c r="J214" s="1500"/>
      <c r="K214" s="1500"/>
      <c r="L214" s="1501"/>
      <c r="M214" s="1189" t="s">
        <v>88</v>
      </c>
      <c r="N214" s="1190"/>
      <c r="O214" s="1191"/>
      <c r="P214" s="1493" t="s">
        <v>976</v>
      </c>
      <c r="Q214" s="1494"/>
      <c r="R214" s="1494"/>
      <c r="S214" s="1494"/>
      <c r="T214" s="1494"/>
      <c r="U214" s="1494"/>
      <c r="V214" s="1494"/>
      <c r="W214" s="1494"/>
      <c r="X214" s="1494"/>
      <c r="Y214" s="1494"/>
      <c r="Z214" s="1494"/>
      <c r="AA214" s="1494"/>
      <c r="AB214" s="1494"/>
      <c r="AC214" s="1494"/>
      <c r="AD214" s="1494"/>
      <c r="AE214" s="1495"/>
    </row>
    <row r="215" spans="1:31" s="58" customFormat="1" ht="19.899999999999999" customHeight="1">
      <c r="A215" s="1499"/>
      <c r="B215" s="1500"/>
      <c r="C215" s="1500"/>
      <c r="D215" s="1500"/>
      <c r="E215" s="1500"/>
      <c r="F215" s="1500"/>
      <c r="G215" s="1500"/>
      <c r="H215" s="1500"/>
      <c r="I215" s="1500"/>
      <c r="J215" s="1500"/>
      <c r="K215" s="1500"/>
      <c r="L215" s="1501"/>
      <c r="M215" s="1189"/>
      <c r="N215" s="1190"/>
      <c r="O215" s="1191"/>
      <c r="P215" s="1493"/>
      <c r="Q215" s="1494"/>
      <c r="R215" s="1494"/>
      <c r="S215" s="1494"/>
      <c r="T215" s="1494"/>
      <c r="U215" s="1494"/>
      <c r="V215" s="1494"/>
      <c r="W215" s="1494"/>
      <c r="X215" s="1494"/>
      <c r="Y215" s="1494"/>
      <c r="Z215" s="1494"/>
      <c r="AA215" s="1494"/>
      <c r="AB215" s="1494"/>
      <c r="AC215" s="1494"/>
      <c r="AD215" s="1494"/>
      <c r="AE215" s="1495"/>
    </row>
    <row r="216" spans="1:31" s="58" customFormat="1" ht="19.899999999999999" customHeight="1">
      <c r="A216" s="1499"/>
      <c r="B216" s="1500"/>
      <c r="C216" s="1500"/>
      <c r="D216" s="1500"/>
      <c r="E216" s="1500"/>
      <c r="F216" s="1500"/>
      <c r="G216" s="1500"/>
      <c r="H216" s="1500"/>
      <c r="I216" s="1500"/>
      <c r="J216" s="1500"/>
      <c r="K216" s="1500"/>
      <c r="L216" s="1501"/>
      <c r="M216" s="1189"/>
      <c r="N216" s="1190"/>
      <c r="O216" s="1191"/>
      <c r="P216" s="1493"/>
      <c r="Q216" s="1494"/>
      <c r="R216" s="1494"/>
      <c r="S216" s="1494"/>
      <c r="T216" s="1494"/>
      <c r="U216" s="1494"/>
      <c r="V216" s="1494"/>
      <c r="W216" s="1494"/>
      <c r="X216" s="1494"/>
      <c r="Y216" s="1494"/>
      <c r="Z216" s="1494"/>
      <c r="AA216" s="1494"/>
      <c r="AB216" s="1494"/>
      <c r="AC216" s="1494"/>
      <c r="AD216" s="1494"/>
      <c r="AE216" s="1495"/>
    </row>
    <row r="217" spans="1:31" s="58" customFormat="1" ht="19.899999999999999" customHeight="1">
      <c r="A217" s="1499" t="s">
        <v>377</v>
      </c>
      <c r="B217" s="1500"/>
      <c r="C217" s="1500"/>
      <c r="D217" s="1500"/>
      <c r="E217" s="1500"/>
      <c r="F217" s="1500"/>
      <c r="G217" s="1500"/>
      <c r="H217" s="1500"/>
      <c r="I217" s="1500"/>
      <c r="J217" s="1500"/>
      <c r="K217" s="1500"/>
      <c r="L217" s="1501"/>
      <c r="M217" s="1189" t="s">
        <v>975</v>
      </c>
      <c r="N217" s="1190"/>
      <c r="O217" s="1191"/>
      <c r="P217" s="1493" t="s">
        <v>974</v>
      </c>
      <c r="Q217" s="1494"/>
      <c r="R217" s="1494"/>
      <c r="S217" s="1494"/>
      <c r="T217" s="1494"/>
      <c r="U217" s="1494"/>
      <c r="V217" s="1494"/>
      <c r="W217" s="1494"/>
      <c r="X217" s="1494"/>
      <c r="Y217" s="1494"/>
      <c r="Z217" s="1494"/>
      <c r="AA217" s="1494"/>
      <c r="AB217" s="1494"/>
      <c r="AC217" s="1494"/>
      <c r="AD217" s="1494"/>
      <c r="AE217" s="1495"/>
    </row>
    <row r="218" spans="1:31" s="58" customFormat="1" ht="19.899999999999999" customHeight="1">
      <c r="A218" s="1499"/>
      <c r="B218" s="1500"/>
      <c r="C218" s="1500"/>
      <c r="D218" s="1500"/>
      <c r="E218" s="1500"/>
      <c r="F218" s="1500"/>
      <c r="G218" s="1500"/>
      <c r="H218" s="1500"/>
      <c r="I218" s="1500"/>
      <c r="J218" s="1500"/>
      <c r="K218" s="1500"/>
      <c r="L218" s="1501"/>
      <c r="M218" s="1189"/>
      <c r="N218" s="1190"/>
      <c r="O218" s="1191"/>
      <c r="P218" s="1493"/>
      <c r="Q218" s="1494"/>
      <c r="R218" s="1494"/>
      <c r="S218" s="1494"/>
      <c r="T218" s="1494"/>
      <c r="U218" s="1494"/>
      <c r="V218" s="1494"/>
      <c r="W218" s="1494"/>
      <c r="X218" s="1494"/>
      <c r="Y218" s="1494"/>
      <c r="Z218" s="1494"/>
      <c r="AA218" s="1494"/>
      <c r="AB218" s="1494"/>
      <c r="AC218" s="1494"/>
      <c r="AD218" s="1494"/>
      <c r="AE218" s="1495"/>
    </row>
    <row r="219" spans="1:31" s="58" customFormat="1" ht="19.899999999999999" customHeight="1">
      <c r="A219" s="1499"/>
      <c r="B219" s="1500"/>
      <c r="C219" s="1500"/>
      <c r="D219" s="1500"/>
      <c r="E219" s="1500"/>
      <c r="F219" s="1500"/>
      <c r="G219" s="1500"/>
      <c r="H219" s="1500"/>
      <c r="I219" s="1500"/>
      <c r="J219" s="1500"/>
      <c r="K219" s="1500"/>
      <c r="L219" s="1501"/>
      <c r="M219" s="1189"/>
      <c r="N219" s="1190"/>
      <c r="O219" s="1191"/>
      <c r="P219" s="1493"/>
      <c r="Q219" s="1494"/>
      <c r="R219" s="1494"/>
      <c r="S219" s="1494"/>
      <c r="T219" s="1494"/>
      <c r="U219" s="1494"/>
      <c r="V219" s="1494"/>
      <c r="W219" s="1494"/>
      <c r="X219" s="1494"/>
      <c r="Y219" s="1494"/>
      <c r="Z219" s="1494"/>
      <c r="AA219" s="1494"/>
      <c r="AB219" s="1494"/>
      <c r="AC219" s="1494"/>
      <c r="AD219" s="1494"/>
      <c r="AE219" s="1495"/>
    </row>
    <row r="220" spans="1:31" s="58" customFormat="1" ht="19.899999999999999" customHeight="1">
      <c r="A220" s="1499" t="s">
        <v>1113</v>
      </c>
      <c r="B220" s="1500"/>
      <c r="C220" s="1500"/>
      <c r="D220" s="1500"/>
      <c r="E220" s="1500"/>
      <c r="F220" s="1500"/>
      <c r="G220" s="1500"/>
      <c r="H220" s="1500"/>
      <c r="I220" s="1500"/>
      <c r="J220" s="1500"/>
      <c r="K220" s="1500"/>
      <c r="L220" s="1501"/>
      <c r="M220" s="1189" t="s">
        <v>88</v>
      </c>
      <c r="N220" s="1190"/>
      <c r="O220" s="1191"/>
      <c r="P220" s="1493" t="s">
        <v>973</v>
      </c>
      <c r="Q220" s="1494"/>
      <c r="R220" s="1494"/>
      <c r="S220" s="1494"/>
      <c r="T220" s="1494"/>
      <c r="U220" s="1494"/>
      <c r="V220" s="1494"/>
      <c r="W220" s="1494"/>
      <c r="X220" s="1494"/>
      <c r="Y220" s="1494"/>
      <c r="Z220" s="1494"/>
      <c r="AA220" s="1494"/>
      <c r="AB220" s="1494"/>
      <c r="AC220" s="1494"/>
      <c r="AD220" s="1494"/>
      <c r="AE220" s="1495"/>
    </row>
    <row r="221" spans="1:31" s="58" customFormat="1" ht="19.899999999999999" customHeight="1">
      <c r="A221" s="1499"/>
      <c r="B221" s="1500"/>
      <c r="C221" s="1500"/>
      <c r="D221" s="1500"/>
      <c r="E221" s="1500"/>
      <c r="F221" s="1500"/>
      <c r="G221" s="1500"/>
      <c r="H221" s="1500"/>
      <c r="I221" s="1500"/>
      <c r="J221" s="1500"/>
      <c r="K221" s="1500"/>
      <c r="L221" s="1501"/>
      <c r="M221" s="1189"/>
      <c r="N221" s="1190"/>
      <c r="O221" s="1191"/>
      <c r="P221" s="1493"/>
      <c r="Q221" s="1494"/>
      <c r="R221" s="1494"/>
      <c r="S221" s="1494"/>
      <c r="T221" s="1494"/>
      <c r="U221" s="1494"/>
      <c r="V221" s="1494"/>
      <c r="W221" s="1494"/>
      <c r="X221" s="1494"/>
      <c r="Y221" s="1494"/>
      <c r="Z221" s="1494"/>
      <c r="AA221" s="1494"/>
      <c r="AB221" s="1494"/>
      <c r="AC221" s="1494"/>
      <c r="AD221" s="1494"/>
      <c r="AE221" s="1495"/>
    </row>
    <row r="222" spans="1:31" s="58" customFormat="1" ht="19.899999999999999" customHeight="1">
      <c r="A222" s="1499"/>
      <c r="B222" s="1500"/>
      <c r="C222" s="1500"/>
      <c r="D222" s="1500"/>
      <c r="E222" s="1500"/>
      <c r="F222" s="1500"/>
      <c r="G222" s="1500"/>
      <c r="H222" s="1500"/>
      <c r="I222" s="1500"/>
      <c r="J222" s="1500"/>
      <c r="K222" s="1500"/>
      <c r="L222" s="1501"/>
      <c r="M222" s="1189"/>
      <c r="N222" s="1190"/>
      <c r="O222" s="1191"/>
      <c r="P222" s="1493"/>
      <c r="Q222" s="1494"/>
      <c r="R222" s="1494"/>
      <c r="S222" s="1494"/>
      <c r="T222" s="1494"/>
      <c r="U222" s="1494"/>
      <c r="V222" s="1494"/>
      <c r="W222" s="1494"/>
      <c r="X222" s="1494"/>
      <c r="Y222" s="1494"/>
      <c r="Z222" s="1494"/>
      <c r="AA222" s="1494"/>
      <c r="AB222" s="1494"/>
      <c r="AC222" s="1494"/>
      <c r="AD222" s="1494"/>
      <c r="AE222" s="1495"/>
    </row>
    <row r="223" spans="1:31" s="58" customFormat="1" ht="19.899999999999999" customHeight="1">
      <c r="A223" s="1499" t="s">
        <v>378</v>
      </c>
      <c r="B223" s="1500"/>
      <c r="C223" s="1500"/>
      <c r="D223" s="1500"/>
      <c r="E223" s="1500"/>
      <c r="F223" s="1500"/>
      <c r="G223" s="1500"/>
      <c r="H223" s="1500"/>
      <c r="I223" s="1500"/>
      <c r="J223" s="1500"/>
      <c r="K223" s="1500"/>
      <c r="L223" s="1501"/>
      <c r="M223" s="1189" t="s">
        <v>88</v>
      </c>
      <c r="N223" s="1190"/>
      <c r="O223" s="1191"/>
      <c r="P223" s="1493" t="s">
        <v>972</v>
      </c>
      <c r="Q223" s="1494"/>
      <c r="R223" s="1494"/>
      <c r="S223" s="1494"/>
      <c r="T223" s="1494"/>
      <c r="U223" s="1494"/>
      <c r="V223" s="1494"/>
      <c r="W223" s="1494"/>
      <c r="X223" s="1494"/>
      <c r="Y223" s="1494"/>
      <c r="Z223" s="1494"/>
      <c r="AA223" s="1494"/>
      <c r="AB223" s="1494"/>
      <c r="AC223" s="1494"/>
      <c r="AD223" s="1494"/>
      <c r="AE223" s="1495"/>
    </row>
    <row r="224" spans="1:31" s="58" customFormat="1" ht="19.899999999999999" customHeight="1">
      <c r="A224" s="1499"/>
      <c r="B224" s="1500"/>
      <c r="C224" s="1500"/>
      <c r="D224" s="1500"/>
      <c r="E224" s="1500"/>
      <c r="F224" s="1500"/>
      <c r="G224" s="1500"/>
      <c r="H224" s="1500"/>
      <c r="I224" s="1500"/>
      <c r="J224" s="1500"/>
      <c r="K224" s="1500"/>
      <c r="L224" s="1501"/>
      <c r="M224" s="1189"/>
      <c r="N224" s="1190"/>
      <c r="O224" s="1191"/>
      <c r="P224" s="1493"/>
      <c r="Q224" s="1494"/>
      <c r="R224" s="1494"/>
      <c r="S224" s="1494"/>
      <c r="T224" s="1494"/>
      <c r="U224" s="1494"/>
      <c r="V224" s="1494"/>
      <c r="W224" s="1494"/>
      <c r="X224" s="1494"/>
      <c r="Y224" s="1494"/>
      <c r="Z224" s="1494"/>
      <c r="AA224" s="1494"/>
      <c r="AB224" s="1494"/>
      <c r="AC224" s="1494"/>
      <c r="AD224" s="1494"/>
      <c r="AE224" s="1495"/>
    </row>
    <row r="225" spans="1:31" s="58" customFormat="1" ht="19.899999999999999" customHeight="1">
      <c r="A225" s="1499"/>
      <c r="B225" s="1500"/>
      <c r="C225" s="1500"/>
      <c r="D225" s="1500"/>
      <c r="E225" s="1500"/>
      <c r="F225" s="1500"/>
      <c r="G225" s="1500"/>
      <c r="H225" s="1500"/>
      <c r="I225" s="1500"/>
      <c r="J225" s="1500"/>
      <c r="K225" s="1500"/>
      <c r="L225" s="1501"/>
      <c r="M225" s="1189"/>
      <c r="N225" s="1190"/>
      <c r="O225" s="1191"/>
      <c r="P225" s="1493"/>
      <c r="Q225" s="1494"/>
      <c r="R225" s="1494"/>
      <c r="S225" s="1494"/>
      <c r="T225" s="1494"/>
      <c r="U225" s="1494"/>
      <c r="V225" s="1494"/>
      <c r="W225" s="1494"/>
      <c r="X225" s="1494"/>
      <c r="Y225" s="1494"/>
      <c r="Z225" s="1494"/>
      <c r="AA225" s="1494"/>
      <c r="AB225" s="1494"/>
      <c r="AC225" s="1494"/>
      <c r="AD225" s="1494"/>
      <c r="AE225" s="1495"/>
    </row>
    <row r="226" spans="1:31" s="58" customFormat="1" ht="19.899999999999999" customHeight="1">
      <c r="A226" s="1499"/>
      <c r="B226" s="1500"/>
      <c r="C226" s="1500"/>
      <c r="D226" s="1500"/>
      <c r="E226" s="1500"/>
      <c r="F226" s="1500"/>
      <c r="G226" s="1500"/>
      <c r="H226" s="1500"/>
      <c r="I226" s="1500"/>
      <c r="J226" s="1500"/>
      <c r="K226" s="1500"/>
      <c r="L226" s="1501"/>
      <c r="M226" s="1189"/>
      <c r="N226" s="1190"/>
      <c r="O226" s="1191"/>
      <c r="P226" s="1493"/>
      <c r="Q226" s="1494"/>
      <c r="R226" s="1494"/>
      <c r="S226" s="1494"/>
      <c r="T226" s="1494"/>
      <c r="U226" s="1494"/>
      <c r="V226" s="1494"/>
      <c r="W226" s="1494"/>
      <c r="X226" s="1494"/>
      <c r="Y226" s="1494"/>
      <c r="Z226" s="1494"/>
      <c r="AA226" s="1494"/>
      <c r="AB226" s="1494"/>
      <c r="AC226" s="1494"/>
      <c r="AD226" s="1494"/>
      <c r="AE226" s="1495"/>
    </row>
    <row r="227" spans="1:31" s="58" customFormat="1" ht="20.100000000000001" customHeight="1">
      <c r="A227" s="1980" t="s">
        <v>987</v>
      </c>
      <c r="B227" s="1981"/>
      <c r="C227" s="1981"/>
      <c r="D227" s="1981"/>
      <c r="E227" s="1981"/>
      <c r="F227" s="1981"/>
      <c r="G227" s="1981"/>
      <c r="H227" s="1981"/>
      <c r="I227" s="1981"/>
      <c r="J227" s="1981"/>
      <c r="K227" s="1981"/>
      <c r="L227" s="1982"/>
      <c r="M227" s="1189" t="s">
        <v>613</v>
      </c>
      <c r="N227" s="1190"/>
      <c r="O227" s="1191"/>
      <c r="P227" s="1983" t="s">
        <v>1108</v>
      </c>
      <c r="Q227" s="1515"/>
      <c r="R227" s="1515"/>
      <c r="S227" s="1515"/>
      <c r="T227" s="1515"/>
      <c r="U227" s="1515"/>
      <c r="V227" s="1515"/>
      <c r="W227" s="1515"/>
      <c r="X227" s="1515"/>
      <c r="Y227" s="1515"/>
      <c r="Z227" s="1515"/>
      <c r="AA227" s="1515"/>
      <c r="AB227" s="1515"/>
      <c r="AC227" s="1515"/>
      <c r="AD227" s="1515"/>
      <c r="AE227" s="1516"/>
    </row>
    <row r="228" spans="1:31" s="58" customFormat="1" ht="20.100000000000001" customHeight="1">
      <c r="A228" s="1980"/>
      <c r="B228" s="1981"/>
      <c r="C228" s="1981"/>
      <c r="D228" s="1981"/>
      <c r="E228" s="1981"/>
      <c r="F228" s="1981"/>
      <c r="G228" s="1981"/>
      <c r="H228" s="1981"/>
      <c r="I228" s="1981"/>
      <c r="J228" s="1981"/>
      <c r="K228" s="1981"/>
      <c r="L228" s="1982"/>
      <c r="M228" s="1189"/>
      <c r="N228" s="1190"/>
      <c r="O228" s="1191"/>
      <c r="P228" s="1514"/>
      <c r="Q228" s="1515"/>
      <c r="R228" s="1515"/>
      <c r="S228" s="1515"/>
      <c r="T228" s="1515"/>
      <c r="U228" s="1515"/>
      <c r="V228" s="1515"/>
      <c r="W228" s="1515"/>
      <c r="X228" s="1515"/>
      <c r="Y228" s="1515"/>
      <c r="Z228" s="1515"/>
      <c r="AA228" s="1515"/>
      <c r="AB228" s="1515"/>
      <c r="AC228" s="1515"/>
      <c r="AD228" s="1515"/>
      <c r="AE228" s="1516"/>
    </row>
    <row r="229" spans="1:31" s="58" customFormat="1" ht="20.100000000000001" customHeight="1">
      <c r="A229" s="1980"/>
      <c r="B229" s="1981"/>
      <c r="C229" s="1981"/>
      <c r="D229" s="1981"/>
      <c r="E229" s="1981"/>
      <c r="F229" s="1981"/>
      <c r="G229" s="1981"/>
      <c r="H229" s="1981"/>
      <c r="I229" s="1981"/>
      <c r="J229" s="1981"/>
      <c r="K229" s="1981"/>
      <c r="L229" s="1982"/>
      <c r="M229" s="1189"/>
      <c r="N229" s="1190"/>
      <c r="O229" s="1191"/>
      <c r="P229" s="1514"/>
      <c r="Q229" s="1515"/>
      <c r="R229" s="1515"/>
      <c r="S229" s="1515"/>
      <c r="T229" s="1515"/>
      <c r="U229" s="1515"/>
      <c r="V229" s="1515"/>
      <c r="W229" s="1515"/>
      <c r="X229" s="1515"/>
      <c r="Y229" s="1515"/>
      <c r="Z229" s="1515"/>
      <c r="AA229" s="1515"/>
      <c r="AB229" s="1515"/>
      <c r="AC229" s="1515"/>
      <c r="AD229" s="1515"/>
      <c r="AE229" s="1516"/>
    </row>
    <row r="230" spans="1:31" s="58" customFormat="1" ht="20.100000000000001" customHeight="1">
      <c r="A230" s="1980"/>
      <c r="B230" s="1981"/>
      <c r="C230" s="1981"/>
      <c r="D230" s="1981"/>
      <c r="E230" s="1981"/>
      <c r="F230" s="1981"/>
      <c r="G230" s="1981"/>
      <c r="H230" s="1981"/>
      <c r="I230" s="1981"/>
      <c r="J230" s="1981"/>
      <c r="K230" s="1981"/>
      <c r="L230" s="1982"/>
      <c r="M230" s="1189"/>
      <c r="N230" s="1190"/>
      <c r="O230" s="1191"/>
      <c r="P230" s="1514"/>
      <c r="Q230" s="1515"/>
      <c r="R230" s="1515"/>
      <c r="S230" s="1515"/>
      <c r="T230" s="1515"/>
      <c r="U230" s="1515"/>
      <c r="V230" s="1515"/>
      <c r="W230" s="1515"/>
      <c r="X230" s="1515"/>
      <c r="Y230" s="1515"/>
      <c r="Z230" s="1515"/>
      <c r="AA230" s="1515"/>
      <c r="AB230" s="1515"/>
      <c r="AC230" s="1515"/>
      <c r="AD230" s="1515"/>
      <c r="AE230" s="1516"/>
    </row>
    <row r="231" spans="1:31" s="58" customFormat="1" ht="20.100000000000001" customHeight="1">
      <c r="A231" s="1980"/>
      <c r="B231" s="1981"/>
      <c r="C231" s="1981"/>
      <c r="D231" s="1981"/>
      <c r="E231" s="1981"/>
      <c r="F231" s="1981"/>
      <c r="G231" s="1981"/>
      <c r="H231" s="1981"/>
      <c r="I231" s="1981"/>
      <c r="J231" s="1981"/>
      <c r="K231" s="1981"/>
      <c r="L231" s="1982"/>
      <c r="M231" s="1189"/>
      <c r="N231" s="1190"/>
      <c r="O231" s="1191"/>
      <c r="P231" s="1514"/>
      <c r="Q231" s="1515"/>
      <c r="R231" s="1515"/>
      <c r="S231" s="1515"/>
      <c r="T231" s="1515"/>
      <c r="U231" s="1515"/>
      <c r="V231" s="1515"/>
      <c r="W231" s="1515"/>
      <c r="X231" s="1515"/>
      <c r="Y231" s="1515"/>
      <c r="Z231" s="1515"/>
      <c r="AA231" s="1515"/>
      <c r="AB231" s="1515"/>
      <c r="AC231" s="1515"/>
      <c r="AD231" s="1515"/>
      <c r="AE231" s="1516"/>
    </row>
    <row r="232" spans="1:31" s="58" customFormat="1" ht="20.100000000000001" customHeight="1">
      <c r="A232" s="1980"/>
      <c r="B232" s="1981"/>
      <c r="C232" s="1981"/>
      <c r="D232" s="1981"/>
      <c r="E232" s="1981"/>
      <c r="F232" s="1981"/>
      <c r="G232" s="1981"/>
      <c r="H232" s="1981"/>
      <c r="I232" s="1981"/>
      <c r="J232" s="1981"/>
      <c r="K232" s="1981"/>
      <c r="L232" s="1982"/>
      <c r="M232" s="1189"/>
      <c r="N232" s="1190"/>
      <c r="O232" s="1191"/>
      <c r="P232" s="1514"/>
      <c r="Q232" s="1515"/>
      <c r="R232" s="1515"/>
      <c r="S232" s="1515"/>
      <c r="T232" s="1515"/>
      <c r="U232" s="1515"/>
      <c r="V232" s="1515"/>
      <c r="W232" s="1515"/>
      <c r="X232" s="1515"/>
      <c r="Y232" s="1515"/>
      <c r="Z232" s="1515"/>
      <c r="AA232" s="1515"/>
      <c r="AB232" s="1515"/>
      <c r="AC232" s="1515"/>
      <c r="AD232" s="1515"/>
      <c r="AE232" s="1516"/>
    </row>
    <row r="233" spans="1:31" s="58" customFormat="1" ht="20.100000000000001" customHeight="1">
      <c r="A233" s="1980"/>
      <c r="B233" s="1981"/>
      <c r="C233" s="1981"/>
      <c r="D233" s="1981"/>
      <c r="E233" s="1981"/>
      <c r="F233" s="1981"/>
      <c r="G233" s="1981"/>
      <c r="H233" s="1981"/>
      <c r="I233" s="1981"/>
      <c r="J233" s="1981"/>
      <c r="K233" s="1981"/>
      <c r="L233" s="1982"/>
      <c r="M233" s="1189"/>
      <c r="N233" s="1190"/>
      <c r="O233" s="1191"/>
      <c r="P233" s="1514"/>
      <c r="Q233" s="1515"/>
      <c r="R233" s="1515"/>
      <c r="S233" s="1515"/>
      <c r="T233" s="1515"/>
      <c r="U233" s="1515"/>
      <c r="V233" s="1515"/>
      <c r="W233" s="1515"/>
      <c r="X233" s="1515"/>
      <c r="Y233" s="1515"/>
      <c r="Z233" s="1515"/>
      <c r="AA233" s="1515"/>
      <c r="AB233" s="1515"/>
      <c r="AC233" s="1515"/>
      <c r="AD233" s="1515"/>
      <c r="AE233" s="1516"/>
    </row>
    <row r="234" spans="1:31" s="58" customFormat="1" ht="20.100000000000001" customHeight="1">
      <c r="A234" s="1499" t="s">
        <v>881</v>
      </c>
      <c r="B234" s="1500"/>
      <c r="C234" s="1500"/>
      <c r="D234" s="1500"/>
      <c r="E234" s="1500"/>
      <c r="F234" s="1500"/>
      <c r="G234" s="1500"/>
      <c r="H234" s="1500"/>
      <c r="I234" s="1500"/>
      <c r="J234" s="1500"/>
      <c r="K234" s="1500"/>
      <c r="L234" s="1501"/>
      <c r="M234" s="1189" t="s">
        <v>88</v>
      </c>
      <c r="N234" s="1190"/>
      <c r="O234" s="1191"/>
      <c r="P234" s="1493" t="s">
        <v>971</v>
      </c>
      <c r="Q234" s="1494"/>
      <c r="R234" s="1494"/>
      <c r="S234" s="1494"/>
      <c r="T234" s="1494"/>
      <c r="U234" s="1494"/>
      <c r="V234" s="1494"/>
      <c r="W234" s="1494"/>
      <c r="X234" s="1494"/>
      <c r="Y234" s="1494"/>
      <c r="Z234" s="1494"/>
      <c r="AA234" s="1494"/>
      <c r="AB234" s="1494"/>
      <c r="AC234" s="1494"/>
      <c r="AD234" s="1494"/>
      <c r="AE234" s="1495"/>
    </row>
    <row r="235" spans="1:31" s="58" customFormat="1" ht="20.100000000000001" customHeight="1">
      <c r="A235" s="1499"/>
      <c r="B235" s="1500"/>
      <c r="C235" s="1500"/>
      <c r="D235" s="1500"/>
      <c r="E235" s="1500"/>
      <c r="F235" s="1500"/>
      <c r="G235" s="1500"/>
      <c r="H235" s="1500"/>
      <c r="I235" s="1500"/>
      <c r="J235" s="1500"/>
      <c r="K235" s="1500"/>
      <c r="L235" s="1501"/>
      <c r="M235" s="1189"/>
      <c r="N235" s="1190"/>
      <c r="O235" s="1191"/>
      <c r="P235" s="1493"/>
      <c r="Q235" s="1494"/>
      <c r="R235" s="1494"/>
      <c r="S235" s="1494"/>
      <c r="T235" s="1494"/>
      <c r="U235" s="1494"/>
      <c r="V235" s="1494"/>
      <c r="W235" s="1494"/>
      <c r="X235" s="1494"/>
      <c r="Y235" s="1494"/>
      <c r="Z235" s="1494"/>
      <c r="AA235" s="1494"/>
      <c r="AB235" s="1494"/>
      <c r="AC235" s="1494"/>
      <c r="AD235" s="1494"/>
      <c r="AE235" s="1495"/>
    </row>
    <row r="236" spans="1:31" s="58" customFormat="1" ht="20.100000000000001" customHeight="1">
      <c r="A236" s="1499"/>
      <c r="B236" s="1500"/>
      <c r="C236" s="1500"/>
      <c r="D236" s="1500"/>
      <c r="E236" s="1500"/>
      <c r="F236" s="1500"/>
      <c r="G236" s="1500"/>
      <c r="H236" s="1500"/>
      <c r="I236" s="1500"/>
      <c r="J236" s="1500"/>
      <c r="K236" s="1500"/>
      <c r="L236" s="1501"/>
      <c r="M236" s="1189"/>
      <c r="N236" s="1190"/>
      <c r="O236" s="1191"/>
      <c r="P236" s="1493"/>
      <c r="Q236" s="1494"/>
      <c r="R236" s="1494"/>
      <c r="S236" s="1494"/>
      <c r="T236" s="1494"/>
      <c r="U236" s="1494"/>
      <c r="V236" s="1494"/>
      <c r="W236" s="1494"/>
      <c r="X236" s="1494"/>
      <c r="Y236" s="1494"/>
      <c r="Z236" s="1494"/>
      <c r="AA236" s="1494"/>
      <c r="AB236" s="1494"/>
      <c r="AC236" s="1494"/>
      <c r="AD236" s="1494"/>
      <c r="AE236" s="1495"/>
    </row>
    <row r="237" spans="1:31" s="58" customFormat="1" ht="20.100000000000001" customHeight="1">
      <c r="A237" s="1980" t="s">
        <v>1099</v>
      </c>
      <c r="B237" s="1981"/>
      <c r="C237" s="1981"/>
      <c r="D237" s="1981"/>
      <c r="E237" s="1981"/>
      <c r="F237" s="1981"/>
      <c r="G237" s="1981"/>
      <c r="H237" s="1981"/>
      <c r="I237" s="1981"/>
      <c r="J237" s="1981"/>
      <c r="K237" s="1981"/>
      <c r="L237" s="1982"/>
      <c r="M237" s="1189" t="s">
        <v>88</v>
      </c>
      <c r="N237" s="1190"/>
      <c r="O237" s="1191"/>
      <c r="P237" s="1493" t="s">
        <v>989</v>
      </c>
      <c r="Q237" s="1494"/>
      <c r="R237" s="1494"/>
      <c r="S237" s="1494"/>
      <c r="T237" s="1494"/>
      <c r="U237" s="1494"/>
      <c r="V237" s="1494"/>
      <c r="W237" s="1494"/>
      <c r="X237" s="1494"/>
      <c r="Y237" s="1494"/>
      <c r="Z237" s="1494"/>
      <c r="AA237" s="1494"/>
      <c r="AB237" s="1494"/>
      <c r="AC237" s="1494"/>
      <c r="AD237" s="1494"/>
      <c r="AE237" s="1495"/>
    </row>
    <row r="238" spans="1:31" s="58" customFormat="1" ht="20.100000000000001" customHeight="1">
      <c r="A238" s="1980"/>
      <c r="B238" s="1981"/>
      <c r="C238" s="1981"/>
      <c r="D238" s="1981"/>
      <c r="E238" s="1981"/>
      <c r="F238" s="1981"/>
      <c r="G238" s="1981"/>
      <c r="H238" s="1981"/>
      <c r="I238" s="1981"/>
      <c r="J238" s="1981"/>
      <c r="K238" s="1981"/>
      <c r="L238" s="1982"/>
      <c r="M238" s="1189"/>
      <c r="N238" s="1190"/>
      <c r="O238" s="1191"/>
      <c r="P238" s="1493"/>
      <c r="Q238" s="1494"/>
      <c r="R238" s="1494"/>
      <c r="S238" s="1494"/>
      <c r="T238" s="1494"/>
      <c r="U238" s="1494"/>
      <c r="V238" s="1494"/>
      <c r="W238" s="1494"/>
      <c r="X238" s="1494"/>
      <c r="Y238" s="1494"/>
      <c r="Z238" s="1494"/>
      <c r="AA238" s="1494"/>
      <c r="AB238" s="1494"/>
      <c r="AC238" s="1494"/>
      <c r="AD238" s="1494"/>
      <c r="AE238" s="1495"/>
    </row>
    <row r="239" spans="1:31" s="58" customFormat="1" ht="20.100000000000001" customHeight="1">
      <c r="A239" s="1980"/>
      <c r="B239" s="1981"/>
      <c r="C239" s="1981"/>
      <c r="D239" s="1981"/>
      <c r="E239" s="1981"/>
      <c r="F239" s="1981"/>
      <c r="G239" s="1981"/>
      <c r="H239" s="1981"/>
      <c r="I239" s="1981"/>
      <c r="J239" s="1981"/>
      <c r="K239" s="1981"/>
      <c r="L239" s="1982"/>
      <c r="M239" s="1189"/>
      <c r="N239" s="1190"/>
      <c r="O239" s="1191"/>
      <c r="P239" s="1493"/>
      <c r="Q239" s="1494"/>
      <c r="R239" s="1494"/>
      <c r="S239" s="1494"/>
      <c r="T239" s="1494"/>
      <c r="U239" s="1494"/>
      <c r="V239" s="1494"/>
      <c r="W239" s="1494"/>
      <c r="X239" s="1494"/>
      <c r="Y239" s="1494"/>
      <c r="Z239" s="1494"/>
      <c r="AA239" s="1494"/>
      <c r="AB239" s="1494"/>
      <c r="AC239" s="1494"/>
      <c r="AD239" s="1494"/>
      <c r="AE239" s="1495"/>
    </row>
    <row r="240" spans="1:31" s="58" customFormat="1" ht="20.100000000000001" customHeight="1">
      <c r="A240" s="1980"/>
      <c r="B240" s="1981"/>
      <c r="C240" s="1981"/>
      <c r="D240" s="1981"/>
      <c r="E240" s="1981"/>
      <c r="F240" s="1981"/>
      <c r="G240" s="1981"/>
      <c r="H240" s="1981"/>
      <c r="I240" s="1981"/>
      <c r="J240" s="1981"/>
      <c r="K240" s="1981"/>
      <c r="L240" s="1982"/>
      <c r="M240" s="1189"/>
      <c r="N240" s="1190"/>
      <c r="O240" s="1191"/>
      <c r="P240" s="1493"/>
      <c r="Q240" s="1494"/>
      <c r="R240" s="1494"/>
      <c r="S240" s="1494"/>
      <c r="T240" s="1494"/>
      <c r="U240" s="1494"/>
      <c r="V240" s="1494"/>
      <c r="W240" s="1494"/>
      <c r="X240" s="1494"/>
      <c r="Y240" s="1494"/>
      <c r="Z240" s="1494"/>
      <c r="AA240" s="1494"/>
      <c r="AB240" s="1494"/>
      <c r="AC240" s="1494"/>
      <c r="AD240" s="1494"/>
      <c r="AE240" s="1495"/>
    </row>
    <row r="241" spans="1:31" s="58" customFormat="1" ht="20.100000000000001" customHeight="1">
      <c r="A241" s="1980"/>
      <c r="B241" s="1981"/>
      <c r="C241" s="1981"/>
      <c r="D241" s="1981"/>
      <c r="E241" s="1981"/>
      <c r="F241" s="1981"/>
      <c r="G241" s="1981"/>
      <c r="H241" s="1981"/>
      <c r="I241" s="1981"/>
      <c r="J241" s="1981"/>
      <c r="K241" s="1981"/>
      <c r="L241" s="1982"/>
      <c r="M241" s="1189"/>
      <c r="N241" s="1190"/>
      <c r="O241" s="1191"/>
      <c r="P241" s="1493"/>
      <c r="Q241" s="1494"/>
      <c r="R241" s="1494"/>
      <c r="S241" s="1494"/>
      <c r="T241" s="1494"/>
      <c r="U241" s="1494"/>
      <c r="V241" s="1494"/>
      <c r="W241" s="1494"/>
      <c r="X241" s="1494"/>
      <c r="Y241" s="1494"/>
      <c r="Z241" s="1494"/>
      <c r="AA241" s="1494"/>
      <c r="AB241" s="1494"/>
      <c r="AC241" s="1494"/>
      <c r="AD241" s="1494"/>
      <c r="AE241" s="1495"/>
    </row>
    <row r="242" spans="1:31" s="58" customFormat="1" ht="19.899999999999999" customHeight="1">
      <c r="A242" s="1511" t="s">
        <v>785</v>
      </c>
      <c r="B242" s="1512"/>
      <c r="C242" s="1512"/>
      <c r="D242" s="1512"/>
      <c r="E242" s="1512"/>
      <c r="F242" s="1512"/>
      <c r="G242" s="1512"/>
      <c r="H242" s="1512"/>
      <c r="I242" s="1512"/>
      <c r="J242" s="1512"/>
      <c r="K242" s="1512"/>
      <c r="L242" s="1513"/>
      <c r="M242" s="1189" t="s">
        <v>88</v>
      </c>
      <c r="N242" s="1190"/>
      <c r="O242" s="1191"/>
      <c r="P242" s="1493" t="s">
        <v>970</v>
      </c>
      <c r="Q242" s="1494"/>
      <c r="R242" s="1494"/>
      <c r="S242" s="1494"/>
      <c r="T242" s="1494"/>
      <c r="U242" s="1494"/>
      <c r="V242" s="1494"/>
      <c r="W242" s="1494"/>
      <c r="X242" s="1494"/>
      <c r="Y242" s="1494"/>
      <c r="Z242" s="1494"/>
      <c r="AA242" s="1494"/>
      <c r="AB242" s="1494"/>
      <c r="AC242" s="1494"/>
      <c r="AD242" s="1494"/>
      <c r="AE242" s="1495"/>
    </row>
    <row r="243" spans="1:31" s="58" customFormat="1" ht="19.899999999999999" customHeight="1">
      <c r="A243" s="1511"/>
      <c r="B243" s="1512"/>
      <c r="C243" s="1512"/>
      <c r="D243" s="1512"/>
      <c r="E243" s="1512"/>
      <c r="F243" s="1512"/>
      <c r="G243" s="1512"/>
      <c r="H243" s="1512"/>
      <c r="I243" s="1512"/>
      <c r="J243" s="1512"/>
      <c r="K243" s="1512"/>
      <c r="L243" s="1513"/>
      <c r="M243" s="1189"/>
      <c r="N243" s="1190"/>
      <c r="O243" s="1191"/>
      <c r="P243" s="1493"/>
      <c r="Q243" s="1494"/>
      <c r="R243" s="1494"/>
      <c r="S243" s="1494"/>
      <c r="T243" s="1494"/>
      <c r="U243" s="1494"/>
      <c r="V243" s="1494"/>
      <c r="W243" s="1494"/>
      <c r="X243" s="1494"/>
      <c r="Y243" s="1494"/>
      <c r="Z243" s="1494"/>
      <c r="AA243" s="1494"/>
      <c r="AB243" s="1494"/>
      <c r="AC243" s="1494"/>
      <c r="AD243" s="1494"/>
      <c r="AE243" s="1495"/>
    </row>
    <row r="244" spans="1:31" s="58" customFormat="1" ht="19.899999999999999" customHeight="1">
      <c r="A244" s="1511"/>
      <c r="B244" s="1512"/>
      <c r="C244" s="1512"/>
      <c r="D244" s="1512"/>
      <c r="E244" s="1512"/>
      <c r="F244" s="1512"/>
      <c r="G244" s="1512"/>
      <c r="H244" s="1512"/>
      <c r="I244" s="1512"/>
      <c r="J244" s="1512"/>
      <c r="K244" s="1512"/>
      <c r="L244" s="1513"/>
      <c r="M244" s="1189"/>
      <c r="N244" s="1190"/>
      <c r="O244" s="1191"/>
      <c r="P244" s="1493"/>
      <c r="Q244" s="1494"/>
      <c r="R244" s="1494"/>
      <c r="S244" s="1494"/>
      <c r="T244" s="1494"/>
      <c r="U244" s="1494"/>
      <c r="V244" s="1494"/>
      <c r="W244" s="1494"/>
      <c r="X244" s="1494"/>
      <c r="Y244" s="1494"/>
      <c r="Z244" s="1494"/>
      <c r="AA244" s="1494"/>
      <c r="AB244" s="1494"/>
      <c r="AC244" s="1494"/>
      <c r="AD244" s="1494"/>
      <c r="AE244" s="1495"/>
    </row>
    <row r="245" spans="1:31" s="58" customFormat="1" ht="19.899999999999999" customHeight="1">
      <c r="A245" s="1511" t="s">
        <v>786</v>
      </c>
      <c r="B245" s="1512"/>
      <c r="C245" s="1512"/>
      <c r="D245" s="1512"/>
      <c r="E245" s="1512"/>
      <c r="F245" s="1512"/>
      <c r="G245" s="1512"/>
      <c r="H245" s="1512"/>
      <c r="I245" s="1512"/>
      <c r="J245" s="1512"/>
      <c r="K245" s="1512"/>
      <c r="L245" s="1513"/>
      <c r="M245" s="1189" t="s">
        <v>88</v>
      </c>
      <c r="N245" s="1190"/>
      <c r="O245" s="1191"/>
      <c r="P245" s="1493" t="s">
        <v>969</v>
      </c>
      <c r="Q245" s="1494"/>
      <c r="R245" s="1494"/>
      <c r="S245" s="1494"/>
      <c r="T245" s="1494"/>
      <c r="U245" s="1494"/>
      <c r="V245" s="1494"/>
      <c r="W245" s="1494"/>
      <c r="X245" s="1494"/>
      <c r="Y245" s="1494"/>
      <c r="Z245" s="1494"/>
      <c r="AA245" s="1494"/>
      <c r="AB245" s="1494"/>
      <c r="AC245" s="1494"/>
      <c r="AD245" s="1494"/>
      <c r="AE245" s="1495"/>
    </row>
    <row r="246" spans="1:31" s="58" customFormat="1" ht="19.899999999999999" customHeight="1">
      <c r="A246" s="1511"/>
      <c r="B246" s="1512"/>
      <c r="C246" s="1512"/>
      <c r="D246" s="1512"/>
      <c r="E246" s="1512"/>
      <c r="F246" s="1512"/>
      <c r="G246" s="1512"/>
      <c r="H246" s="1512"/>
      <c r="I246" s="1512"/>
      <c r="J246" s="1512"/>
      <c r="K246" s="1512"/>
      <c r="L246" s="1513"/>
      <c r="M246" s="1189"/>
      <c r="N246" s="1190"/>
      <c r="O246" s="1191"/>
      <c r="P246" s="1493"/>
      <c r="Q246" s="1494"/>
      <c r="R246" s="1494"/>
      <c r="S246" s="1494"/>
      <c r="T246" s="1494"/>
      <c r="U246" s="1494"/>
      <c r="V246" s="1494"/>
      <c r="W246" s="1494"/>
      <c r="X246" s="1494"/>
      <c r="Y246" s="1494"/>
      <c r="Z246" s="1494"/>
      <c r="AA246" s="1494"/>
      <c r="AB246" s="1494"/>
      <c r="AC246" s="1494"/>
      <c r="AD246" s="1494"/>
      <c r="AE246" s="1495"/>
    </row>
    <row r="247" spans="1:31" s="58" customFormat="1" ht="19.899999999999999" customHeight="1">
      <c r="A247" s="1511"/>
      <c r="B247" s="1512"/>
      <c r="C247" s="1512"/>
      <c r="D247" s="1512"/>
      <c r="E247" s="1512"/>
      <c r="F247" s="1512"/>
      <c r="G247" s="1512"/>
      <c r="H247" s="1512"/>
      <c r="I247" s="1512"/>
      <c r="J247" s="1512"/>
      <c r="K247" s="1512"/>
      <c r="L247" s="1513"/>
      <c r="M247" s="1189"/>
      <c r="N247" s="1190"/>
      <c r="O247" s="1191"/>
      <c r="P247" s="1493"/>
      <c r="Q247" s="1494"/>
      <c r="R247" s="1494"/>
      <c r="S247" s="1494"/>
      <c r="T247" s="1494"/>
      <c r="U247" s="1494"/>
      <c r="V247" s="1494"/>
      <c r="W247" s="1494"/>
      <c r="X247" s="1494"/>
      <c r="Y247" s="1494"/>
      <c r="Z247" s="1494"/>
      <c r="AA247" s="1494"/>
      <c r="AB247" s="1494"/>
      <c r="AC247" s="1494"/>
      <c r="AD247" s="1494"/>
      <c r="AE247" s="1495"/>
    </row>
    <row r="248" spans="1:31" s="58" customFormat="1" ht="19.899999999999999" customHeight="1">
      <c r="A248" s="1499" t="s">
        <v>988</v>
      </c>
      <c r="B248" s="1500"/>
      <c r="C248" s="1500"/>
      <c r="D248" s="1500"/>
      <c r="E248" s="1500"/>
      <c r="F248" s="1500"/>
      <c r="G248" s="1500"/>
      <c r="H248" s="1500"/>
      <c r="I248" s="1500"/>
      <c r="J248" s="1500"/>
      <c r="K248" s="1500"/>
      <c r="L248" s="1501"/>
      <c r="M248" s="1189" t="s">
        <v>88</v>
      </c>
      <c r="N248" s="1190"/>
      <c r="O248" s="1191"/>
      <c r="P248" s="1493"/>
      <c r="Q248" s="1494"/>
      <c r="R248" s="1494"/>
      <c r="S248" s="1494"/>
      <c r="T248" s="1494"/>
      <c r="U248" s="1494"/>
      <c r="V248" s="1494"/>
      <c r="W248" s="1494"/>
      <c r="X248" s="1494"/>
      <c r="Y248" s="1494"/>
      <c r="Z248" s="1494"/>
      <c r="AA248" s="1494"/>
      <c r="AB248" s="1494"/>
      <c r="AC248" s="1494"/>
      <c r="AD248" s="1494"/>
      <c r="AE248" s="1495"/>
    </row>
    <row r="249" spans="1:31" s="58" customFormat="1" ht="19.899999999999999" customHeight="1">
      <c r="A249" s="1499"/>
      <c r="B249" s="1500"/>
      <c r="C249" s="1500"/>
      <c r="D249" s="1500"/>
      <c r="E249" s="1500"/>
      <c r="F249" s="1500"/>
      <c r="G249" s="1500"/>
      <c r="H249" s="1500"/>
      <c r="I249" s="1500"/>
      <c r="J249" s="1500"/>
      <c r="K249" s="1500"/>
      <c r="L249" s="1501"/>
      <c r="M249" s="1189"/>
      <c r="N249" s="1190"/>
      <c r="O249" s="1191"/>
      <c r="P249" s="1493"/>
      <c r="Q249" s="1494"/>
      <c r="R249" s="1494"/>
      <c r="S249" s="1494"/>
      <c r="T249" s="1494"/>
      <c r="U249" s="1494"/>
      <c r="V249" s="1494"/>
      <c r="W249" s="1494"/>
      <c r="X249" s="1494"/>
      <c r="Y249" s="1494"/>
      <c r="Z249" s="1494"/>
      <c r="AA249" s="1494"/>
      <c r="AB249" s="1494"/>
      <c r="AC249" s="1494"/>
      <c r="AD249" s="1494"/>
      <c r="AE249" s="1495"/>
    </row>
    <row r="250" spans="1:31" s="58" customFormat="1" ht="19.899999999999999" customHeight="1">
      <c r="A250" s="1499"/>
      <c r="B250" s="1500"/>
      <c r="C250" s="1500"/>
      <c r="D250" s="1500"/>
      <c r="E250" s="1500"/>
      <c r="F250" s="1500"/>
      <c r="G250" s="1500"/>
      <c r="H250" s="1500"/>
      <c r="I250" s="1500"/>
      <c r="J250" s="1500"/>
      <c r="K250" s="1500"/>
      <c r="L250" s="1501"/>
      <c r="M250" s="1189"/>
      <c r="N250" s="1190"/>
      <c r="O250" s="1191"/>
      <c r="P250" s="1493"/>
      <c r="Q250" s="1494"/>
      <c r="R250" s="1494"/>
      <c r="S250" s="1494"/>
      <c r="T250" s="1494"/>
      <c r="U250" s="1494"/>
      <c r="V250" s="1494"/>
      <c r="W250" s="1494"/>
      <c r="X250" s="1494"/>
      <c r="Y250" s="1494"/>
      <c r="Z250" s="1494"/>
      <c r="AA250" s="1494"/>
      <c r="AB250" s="1494"/>
      <c r="AC250" s="1494"/>
      <c r="AD250" s="1494"/>
      <c r="AE250" s="1495"/>
    </row>
    <row r="251" spans="1:31" s="58" customFormat="1" ht="19.899999999999999" customHeight="1">
      <c r="A251" s="1754" t="s">
        <v>380</v>
      </c>
      <c r="B251" s="1755"/>
      <c r="C251" s="1755"/>
      <c r="D251" s="1755"/>
      <c r="E251" s="1755"/>
      <c r="F251" s="1755"/>
      <c r="G251" s="1755"/>
      <c r="H251" s="1755"/>
      <c r="I251" s="1755"/>
      <c r="J251" s="1755"/>
      <c r="K251" s="1755"/>
      <c r="L251" s="1756"/>
      <c r="M251" s="1189" t="s">
        <v>390</v>
      </c>
      <c r="N251" s="1190"/>
      <c r="O251" s="1191"/>
      <c r="P251" s="1493"/>
      <c r="Q251" s="1494"/>
      <c r="R251" s="1494"/>
      <c r="S251" s="1494"/>
      <c r="T251" s="1494"/>
      <c r="U251" s="1494"/>
      <c r="V251" s="1494"/>
      <c r="W251" s="1494"/>
      <c r="X251" s="1494"/>
      <c r="Y251" s="1494"/>
      <c r="Z251" s="1494"/>
      <c r="AA251" s="1494"/>
      <c r="AB251" s="1494"/>
      <c r="AC251" s="1494"/>
      <c r="AD251" s="1494"/>
      <c r="AE251" s="1495"/>
    </row>
    <row r="252" spans="1:31" s="58" customFormat="1" ht="19.899999999999999" customHeight="1">
      <c r="A252" s="1754"/>
      <c r="B252" s="1755"/>
      <c r="C252" s="1755"/>
      <c r="D252" s="1755"/>
      <c r="E252" s="1755"/>
      <c r="F252" s="1755"/>
      <c r="G252" s="1755"/>
      <c r="H252" s="1755"/>
      <c r="I252" s="1755"/>
      <c r="J252" s="1755"/>
      <c r="K252" s="1755"/>
      <c r="L252" s="1756"/>
      <c r="M252" s="1189"/>
      <c r="N252" s="1190"/>
      <c r="O252" s="1191"/>
      <c r="P252" s="1493"/>
      <c r="Q252" s="1494"/>
      <c r="R252" s="1494"/>
      <c r="S252" s="1494"/>
      <c r="T252" s="1494"/>
      <c r="U252" s="1494"/>
      <c r="V252" s="1494"/>
      <c r="W252" s="1494"/>
      <c r="X252" s="1494"/>
      <c r="Y252" s="1494"/>
      <c r="Z252" s="1494"/>
      <c r="AA252" s="1494"/>
      <c r="AB252" s="1494"/>
      <c r="AC252" s="1494"/>
      <c r="AD252" s="1494"/>
      <c r="AE252" s="1495"/>
    </row>
    <row r="253" spans="1:31" s="58" customFormat="1" ht="19.899999999999999" customHeight="1">
      <c r="A253" s="1505" t="s">
        <v>382</v>
      </c>
      <c r="B253" s="1506"/>
      <c r="C253" s="1506"/>
      <c r="D253" s="1506"/>
      <c r="E253" s="1506"/>
      <c r="F253" s="1506"/>
      <c r="G253" s="1506"/>
      <c r="H253" s="1506"/>
      <c r="I253" s="1506"/>
      <c r="J253" s="1506"/>
      <c r="K253" s="1506"/>
      <c r="L253" s="1507"/>
      <c r="M253" s="1189" t="s">
        <v>88</v>
      </c>
      <c r="N253" s="1190"/>
      <c r="O253" s="1191"/>
      <c r="P253" s="1493" t="s">
        <v>968</v>
      </c>
      <c r="Q253" s="1494"/>
      <c r="R253" s="1494"/>
      <c r="S253" s="1494"/>
      <c r="T253" s="1494"/>
      <c r="U253" s="1494"/>
      <c r="V253" s="1494"/>
      <c r="W253" s="1494"/>
      <c r="X253" s="1494"/>
      <c r="Y253" s="1494"/>
      <c r="Z253" s="1494"/>
      <c r="AA253" s="1494"/>
      <c r="AB253" s="1494"/>
      <c r="AC253" s="1494"/>
      <c r="AD253" s="1494"/>
      <c r="AE253" s="1495"/>
    </row>
    <row r="254" spans="1:31" s="58" customFormat="1" ht="19.899999999999999" customHeight="1">
      <c r="A254" s="1757"/>
      <c r="B254" s="1758"/>
      <c r="C254" s="1758"/>
      <c r="D254" s="1758"/>
      <c r="E254" s="1758"/>
      <c r="F254" s="1758"/>
      <c r="G254" s="1758"/>
      <c r="H254" s="1758"/>
      <c r="I254" s="1758"/>
      <c r="J254" s="1758"/>
      <c r="K254" s="1758"/>
      <c r="L254" s="1759"/>
      <c r="M254" s="1189"/>
      <c r="N254" s="1190"/>
      <c r="O254" s="1191"/>
      <c r="P254" s="1493"/>
      <c r="Q254" s="1494"/>
      <c r="R254" s="1494"/>
      <c r="S254" s="1494"/>
      <c r="T254" s="1494"/>
      <c r="U254" s="1494"/>
      <c r="V254" s="1494"/>
      <c r="W254" s="1494"/>
      <c r="X254" s="1494"/>
      <c r="Y254" s="1494"/>
      <c r="Z254" s="1494"/>
      <c r="AA254" s="1494"/>
      <c r="AB254" s="1494"/>
      <c r="AC254" s="1494"/>
      <c r="AD254" s="1494"/>
      <c r="AE254" s="1495"/>
    </row>
    <row r="255" spans="1:31" s="58" customFormat="1" ht="19.899999999999999" customHeight="1">
      <c r="A255" s="1508"/>
      <c r="B255" s="1509"/>
      <c r="C255" s="1509"/>
      <c r="D255" s="1509"/>
      <c r="E255" s="1509"/>
      <c r="F255" s="1509"/>
      <c r="G255" s="1509"/>
      <c r="H255" s="1509"/>
      <c r="I255" s="1509"/>
      <c r="J255" s="1509"/>
      <c r="K255" s="1509"/>
      <c r="L255" s="1510"/>
      <c r="M255" s="1189"/>
      <c r="N255" s="1190"/>
      <c r="O255" s="1191"/>
      <c r="P255" s="1493"/>
      <c r="Q255" s="1494"/>
      <c r="R255" s="1494"/>
      <c r="S255" s="1494"/>
      <c r="T255" s="1494"/>
      <c r="U255" s="1494"/>
      <c r="V255" s="1494"/>
      <c r="W255" s="1494"/>
      <c r="X255" s="1494"/>
      <c r="Y255" s="1494"/>
      <c r="Z255" s="1494"/>
      <c r="AA255" s="1494"/>
      <c r="AB255" s="1494"/>
      <c r="AC255" s="1494"/>
      <c r="AD255" s="1494"/>
      <c r="AE255" s="1495"/>
    </row>
    <row r="256" spans="1:31" s="58" customFormat="1" ht="19.899999999999999" customHeight="1">
      <c r="A256" s="1499" t="s">
        <v>383</v>
      </c>
      <c r="B256" s="1500"/>
      <c r="C256" s="1500"/>
      <c r="D256" s="1500"/>
      <c r="E256" s="1500"/>
      <c r="F256" s="1500"/>
      <c r="G256" s="1500"/>
      <c r="H256" s="1500"/>
      <c r="I256" s="1500"/>
      <c r="J256" s="1500"/>
      <c r="K256" s="1500"/>
      <c r="L256" s="1501"/>
      <c r="M256" s="1189" t="s">
        <v>88</v>
      </c>
      <c r="N256" s="1190"/>
      <c r="O256" s="1191"/>
      <c r="P256" s="1493" t="s">
        <v>967</v>
      </c>
      <c r="Q256" s="1494"/>
      <c r="R256" s="1494"/>
      <c r="S256" s="1494"/>
      <c r="T256" s="1494"/>
      <c r="U256" s="1494"/>
      <c r="V256" s="1494"/>
      <c r="W256" s="1494"/>
      <c r="X256" s="1494"/>
      <c r="Y256" s="1494"/>
      <c r="Z256" s="1494"/>
      <c r="AA256" s="1494"/>
      <c r="AB256" s="1494"/>
      <c r="AC256" s="1494"/>
      <c r="AD256" s="1494"/>
      <c r="AE256" s="1495"/>
    </row>
    <row r="257" spans="1:31" s="58" customFormat="1" ht="19.899999999999999" customHeight="1">
      <c r="A257" s="1499"/>
      <c r="B257" s="1500"/>
      <c r="C257" s="1500"/>
      <c r="D257" s="1500"/>
      <c r="E257" s="1500"/>
      <c r="F257" s="1500"/>
      <c r="G257" s="1500"/>
      <c r="H257" s="1500"/>
      <c r="I257" s="1500"/>
      <c r="J257" s="1500"/>
      <c r="K257" s="1500"/>
      <c r="L257" s="1501"/>
      <c r="M257" s="1189"/>
      <c r="N257" s="1190"/>
      <c r="O257" s="1191"/>
      <c r="P257" s="1493"/>
      <c r="Q257" s="1494"/>
      <c r="R257" s="1494"/>
      <c r="S257" s="1494"/>
      <c r="T257" s="1494"/>
      <c r="U257" s="1494"/>
      <c r="V257" s="1494"/>
      <c r="W257" s="1494"/>
      <c r="X257" s="1494"/>
      <c r="Y257" s="1494"/>
      <c r="Z257" s="1494"/>
      <c r="AA257" s="1494"/>
      <c r="AB257" s="1494"/>
      <c r="AC257" s="1494"/>
      <c r="AD257" s="1494"/>
      <c r="AE257" s="1495"/>
    </row>
    <row r="258" spans="1:31" s="58" customFormat="1" ht="19.899999999999999" customHeight="1">
      <c r="A258" s="1499"/>
      <c r="B258" s="1500"/>
      <c r="C258" s="1500"/>
      <c r="D258" s="1500"/>
      <c r="E258" s="1500"/>
      <c r="F258" s="1500"/>
      <c r="G258" s="1500"/>
      <c r="H258" s="1500"/>
      <c r="I258" s="1500"/>
      <c r="J258" s="1500"/>
      <c r="K258" s="1500"/>
      <c r="L258" s="1501"/>
      <c r="M258" s="1189"/>
      <c r="N258" s="1190"/>
      <c r="O258" s="1191"/>
      <c r="P258" s="1493"/>
      <c r="Q258" s="1494"/>
      <c r="R258" s="1494"/>
      <c r="S258" s="1494"/>
      <c r="T258" s="1494"/>
      <c r="U258" s="1494"/>
      <c r="V258" s="1494"/>
      <c r="W258" s="1494"/>
      <c r="X258" s="1494"/>
      <c r="Y258" s="1494"/>
      <c r="Z258" s="1494"/>
      <c r="AA258" s="1494"/>
      <c r="AB258" s="1494"/>
      <c r="AC258" s="1494"/>
      <c r="AD258" s="1494"/>
      <c r="AE258" s="1495"/>
    </row>
    <row r="259" spans="1:31" s="58" customFormat="1" ht="19.899999999999999" customHeight="1">
      <c r="A259" s="1499" t="s">
        <v>384</v>
      </c>
      <c r="B259" s="1500"/>
      <c r="C259" s="1500"/>
      <c r="D259" s="1500"/>
      <c r="E259" s="1500"/>
      <c r="F259" s="1500"/>
      <c r="G259" s="1500"/>
      <c r="H259" s="1500"/>
      <c r="I259" s="1500"/>
      <c r="J259" s="1500"/>
      <c r="K259" s="1500"/>
      <c r="L259" s="1501"/>
      <c r="M259" s="1189" t="s">
        <v>88</v>
      </c>
      <c r="N259" s="1190"/>
      <c r="O259" s="1191"/>
      <c r="P259" s="1493" t="s">
        <v>966</v>
      </c>
      <c r="Q259" s="1494"/>
      <c r="R259" s="1494"/>
      <c r="S259" s="1494"/>
      <c r="T259" s="1494"/>
      <c r="U259" s="1494"/>
      <c r="V259" s="1494"/>
      <c r="W259" s="1494"/>
      <c r="X259" s="1494"/>
      <c r="Y259" s="1494"/>
      <c r="Z259" s="1494"/>
      <c r="AA259" s="1494"/>
      <c r="AB259" s="1494"/>
      <c r="AC259" s="1494"/>
      <c r="AD259" s="1494"/>
      <c r="AE259" s="1495"/>
    </row>
    <row r="260" spans="1:31" s="58" customFormat="1" ht="19.899999999999999" customHeight="1">
      <c r="A260" s="1499"/>
      <c r="B260" s="1500"/>
      <c r="C260" s="1500"/>
      <c r="D260" s="1500"/>
      <c r="E260" s="1500"/>
      <c r="F260" s="1500"/>
      <c r="G260" s="1500"/>
      <c r="H260" s="1500"/>
      <c r="I260" s="1500"/>
      <c r="J260" s="1500"/>
      <c r="K260" s="1500"/>
      <c r="L260" s="1501"/>
      <c r="M260" s="1189"/>
      <c r="N260" s="1190"/>
      <c r="O260" s="1191"/>
      <c r="P260" s="1493"/>
      <c r="Q260" s="1494"/>
      <c r="R260" s="1494"/>
      <c r="S260" s="1494"/>
      <c r="T260" s="1494"/>
      <c r="U260" s="1494"/>
      <c r="V260" s="1494"/>
      <c r="W260" s="1494"/>
      <c r="X260" s="1494"/>
      <c r="Y260" s="1494"/>
      <c r="Z260" s="1494"/>
      <c r="AA260" s="1494"/>
      <c r="AB260" s="1494"/>
      <c r="AC260" s="1494"/>
      <c r="AD260" s="1494"/>
      <c r="AE260" s="1495"/>
    </row>
    <row r="261" spans="1:31" s="58" customFormat="1" ht="19.899999999999999" customHeight="1">
      <c r="A261" s="1499"/>
      <c r="B261" s="1500"/>
      <c r="C261" s="1500"/>
      <c r="D261" s="1500"/>
      <c r="E261" s="1500"/>
      <c r="F261" s="1500"/>
      <c r="G261" s="1500"/>
      <c r="H261" s="1500"/>
      <c r="I261" s="1500"/>
      <c r="J261" s="1500"/>
      <c r="K261" s="1500"/>
      <c r="L261" s="1501"/>
      <c r="M261" s="1189"/>
      <c r="N261" s="1190"/>
      <c r="O261" s="1191"/>
      <c r="P261" s="1493"/>
      <c r="Q261" s="1494"/>
      <c r="R261" s="1494"/>
      <c r="S261" s="1494"/>
      <c r="T261" s="1494"/>
      <c r="U261" s="1494"/>
      <c r="V261" s="1494"/>
      <c r="W261" s="1494"/>
      <c r="X261" s="1494"/>
      <c r="Y261" s="1494"/>
      <c r="Z261" s="1494"/>
      <c r="AA261" s="1494"/>
      <c r="AB261" s="1494"/>
      <c r="AC261" s="1494"/>
      <c r="AD261" s="1494"/>
      <c r="AE261" s="1495"/>
    </row>
    <row r="262" spans="1:31" s="58" customFormat="1" ht="19.899999999999999" customHeight="1">
      <c r="A262" s="1499" t="s">
        <v>385</v>
      </c>
      <c r="B262" s="1500"/>
      <c r="C262" s="1500"/>
      <c r="D262" s="1500"/>
      <c r="E262" s="1500"/>
      <c r="F262" s="1500"/>
      <c r="G262" s="1500"/>
      <c r="H262" s="1500"/>
      <c r="I262" s="1500"/>
      <c r="J262" s="1500"/>
      <c r="K262" s="1500"/>
      <c r="L262" s="1501"/>
      <c r="M262" s="1189" t="s">
        <v>88</v>
      </c>
      <c r="N262" s="1190"/>
      <c r="O262" s="1191"/>
      <c r="P262" s="1493" t="s">
        <v>965</v>
      </c>
      <c r="Q262" s="1494"/>
      <c r="R262" s="1494"/>
      <c r="S262" s="1494"/>
      <c r="T262" s="1494"/>
      <c r="U262" s="1494"/>
      <c r="V262" s="1494"/>
      <c r="W262" s="1494"/>
      <c r="X262" s="1494"/>
      <c r="Y262" s="1494"/>
      <c r="Z262" s="1494"/>
      <c r="AA262" s="1494"/>
      <c r="AB262" s="1494"/>
      <c r="AC262" s="1494"/>
      <c r="AD262" s="1494"/>
      <c r="AE262" s="1495"/>
    </row>
    <row r="263" spans="1:31" s="58" customFormat="1" ht="19.899999999999999" customHeight="1">
      <c r="A263" s="1499"/>
      <c r="B263" s="1500"/>
      <c r="C263" s="1500"/>
      <c r="D263" s="1500"/>
      <c r="E263" s="1500"/>
      <c r="F263" s="1500"/>
      <c r="G263" s="1500"/>
      <c r="H263" s="1500"/>
      <c r="I263" s="1500"/>
      <c r="J263" s="1500"/>
      <c r="K263" s="1500"/>
      <c r="L263" s="1501"/>
      <c r="M263" s="1189"/>
      <c r="N263" s="1190"/>
      <c r="O263" s="1191"/>
      <c r="P263" s="1493"/>
      <c r="Q263" s="1494"/>
      <c r="R263" s="1494"/>
      <c r="S263" s="1494"/>
      <c r="T263" s="1494"/>
      <c r="U263" s="1494"/>
      <c r="V263" s="1494"/>
      <c r="W263" s="1494"/>
      <c r="X263" s="1494"/>
      <c r="Y263" s="1494"/>
      <c r="Z263" s="1494"/>
      <c r="AA263" s="1494"/>
      <c r="AB263" s="1494"/>
      <c r="AC263" s="1494"/>
      <c r="AD263" s="1494"/>
      <c r="AE263" s="1495"/>
    </row>
    <row r="264" spans="1:31" s="58" customFormat="1" ht="19.899999999999999" customHeight="1">
      <c r="A264" s="1499"/>
      <c r="B264" s="1500"/>
      <c r="C264" s="1500"/>
      <c r="D264" s="1500"/>
      <c r="E264" s="1500"/>
      <c r="F264" s="1500"/>
      <c r="G264" s="1500"/>
      <c r="H264" s="1500"/>
      <c r="I264" s="1500"/>
      <c r="J264" s="1500"/>
      <c r="K264" s="1500"/>
      <c r="L264" s="1501"/>
      <c r="M264" s="1189"/>
      <c r="N264" s="1190"/>
      <c r="O264" s="1191"/>
      <c r="P264" s="1493"/>
      <c r="Q264" s="1494"/>
      <c r="R264" s="1494"/>
      <c r="S264" s="1494"/>
      <c r="T264" s="1494"/>
      <c r="U264" s="1494"/>
      <c r="V264" s="1494"/>
      <c r="W264" s="1494"/>
      <c r="X264" s="1494"/>
      <c r="Y264" s="1494"/>
      <c r="Z264" s="1494"/>
      <c r="AA264" s="1494"/>
      <c r="AB264" s="1494"/>
      <c r="AC264" s="1494"/>
      <c r="AD264" s="1494"/>
      <c r="AE264" s="1495"/>
    </row>
    <row r="265" spans="1:31" s="58" customFormat="1" ht="19.899999999999999" customHeight="1">
      <c r="A265" s="1499" t="s">
        <v>386</v>
      </c>
      <c r="B265" s="1500"/>
      <c r="C265" s="1500"/>
      <c r="D265" s="1500"/>
      <c r="E265" s="1500"/>
      <c r="F265" s="1500"/>
      <c r="G265" s="1500"/>
      <c r="H265" s="1500"/>
      <c r="I265" s="1500"/>
      <c r="J265" s="1500"/>
      <c r="K265" s="1500"/>
      <c r="L265" s="1501"/>
      <c r="M265" s="1189" t="s">
        <v>88</v>
      </c>
      <c r="N265" s="1190"/>
      <c r="O265" s="1191"/>
      <c r="P265" s="1493" t="s">
        <v>964</v>
      </c>
      <c r="Q265" s="1494"/>
      <c r="R265" s="1494"/>
      <c r="S265" s="1494"/>
      <c r="T265" s="1494"/>
      <c r="U265" s="1494"/>
      <c r="V265" s="1494"/>
      <c r="W265" s="1494"/>
      <c r="X265" s="1494"/>
      <c r="Y265" s="1494"/>
      <c r="Z265" s="1494"/>
      <c r="AA265" s="1494"/>
      <c r="AB265" s="1494"/>
      <c r="AC265" s="1494"/>
      <c r="AD265" s="1494"/>
      <c r="AE265" s="1495"/>
    </row>
    <row r="266" spans="1:31" s="58" customFormat="1" ht="19.899999999999999" customHeight="1">
      <c r="A266" s="1499"/>
      <c r="B266" s="1500"/>
      <c r="C266" s="1500"/>
      <c r="D266" s="1500"/>
      <c r="E266" s="1500"/>
      <c r="F266" s="1500"/>
      <c r="G266" s="1500"/>
      <c r="H266" s="1500"/>
      <c r="I266" s="1500"/>
      <c r="J266" s="1500"/>
      <c r="K266" s="1500"/>
      <c r="L266" s="1501"/>
      <c r="M266" s="1189"/>
      <c r="N266" s="1190"/>
      <c r="O266" s="1191"/>
      <c r="P266" s="1493"/>
      <c r="Q266" s="1494"/>
      <c r="R266" s="1494"/>
      <c r="S266" s="1494"/>
      <c r="T266" s="1494"/>
      <c r="U266" s="1494"/>
      <c r="V266" s="1494"/>
      <c r="W266" s="1494"/>
      <c r="X266" s="1494"/>
      <c r="Y266" s="1494"/>
      <c r="Z266" s="1494"/>
      <c r="AA266" s="1494"/>
      <c r="AB266" s="1494"/>
      <c r="AC266" s="1494"/>
      <c r="AD266" s="1494"/>
      <c r="AE266" s="1495"/>
    </row>
    <row r="267" spans="1:31" s="58" customFormat="1" ht="19.899999999999999" customHeight="1">
      <c r="A267" s="1499"/>
      <c r="B267" s="1500"/>
      <c r="C267" s="1500"/>
      <c r="D267" s="1500"/>
      <c r="E267" s="1500"/>
      <c r="F267" s="1500"/>
      <c r="G267" s="1500"/>
      <c r="H267" s="1500"/>
      <c r="I267" s="1500"/>
      <c r="J267" s="1500"/>
      <c r="K267" s="1500"/>
      <c r="L267" s="1501"/>
      <c r="M267" s="1189"/>
      <c r="N267" s="1190"/>
      <c r="O267" s="1191"/>
      <c r="P267" s="1493"/>
      <c r="Q267" s="1494"/>
      <c r="R267" s="1494"/>
      <c r="S267" s="1494"/>
      <c r="T267" s="1494"/>
      <c r="U267" s="1494"/>
      <c r="V267" s="1494"/>
      <c r="W267" s="1494"/>
      <c r="X267" s="1494"/>
      <c r="Y267" s="1494"/>
      <c r="Z267" s="1494"/>
      <c r="AA267" s="1494"/>
      <c r="AB267" s="1494"/>
      <c r="AC267" s="1494"/>
      <c r="AD267" s="1494"/>
      <c r="AE267" s="1495"/>
    </row>
    <row r="268" spans="1:31" s="58" customFormat="1" ht="19.899999999999999" customHeight="1">
      <c r="A268" s="1499"/>
      <c r="B268" s="1500"/>
      <c r="C268" s="1500"/>
      <c r="D268" s="1500"/>
      <c r="E268" s="1500"/>
      <c r="F268" s="1500"/>
      <c r="G268" s="1500"/>
      <c r="H268" s="1500"/>
      <c r="I268" s="1500"/>
      <c r="J268" s="1500"/>
      <c r="K268" s="1500"/>
      <c r="L268" s="1501"/>
      <c r="M268" s="1189"/>
      <c r="N268" s="1190"/>
      <c r="O268" s="1191"/>
      <c r="P268" s="1493"/>
      <c r="Q268" s="1494"/>
      <c r="R268" s="1494"/>
      <c r="S268" s="1494"/>
      <c r="T268" s="1494"/>
      <c r="U268" s="1494"/>
      <c r="V268" s="1494"/>
      <c r="W268" s="1494"/>
      <c r="X268" s="1494"/>
      <c r="Y268" s="1494"/>
      <c r="Z268" s="1494"/>
      <c r="AA268" s="1494"/>
      <c r="AB268" s="1494"/>
      <c r="AC268" s="1494"/>
      <c r="AD268" s="1494"/>
      <c r="AE268" s="1495"/>
    </row>
    <row r="269" spans="1:31" s="58" customFormat="1" ht="19.899999999999999" customHeight="1">
      <c r="A269" s="1499" t="s">
        <v>788</v>
      </c>
      <c r="B269" s="1500"/>
      <c r="C269" s="1500"/>
      <c r="D269" s="1500"/>
      <c r="E269" s="1500"/>
      <c r="F269" s="1500"/>
      <c r="G269" s="1500"/>
      <c r="H269" s="1500"/>
      <c r="I269" s="1500"/>
      <c r="J269" s="1500"/>
      <c r="K269" s="1500"/>
      <c r="L269" s="1501"/>
      <c r="M269" s="1189" t="s">
        <v>88</v>
      </c>
      <c r="N269" s="1190"/>
      <c r="O269" s="1191"/>
      <c r="P269" s="1493" t="s">
        <v>963</v>
      </c>
      <c r="Q269" s="1494"/>
      <c r="R269" s="1494"/>
      <c r="S269" s="1494"/>
      <c r="T269" s="1494"/>
      <c r="U269" s="1494"/>
      <c r="V269" s="1494"/>
      <c r="W269" s="1494"/>
      <c r="X269" s="1494"/>
      <c r="Y269" s="1494"/>
      <c r="Z269" s="1494"/>
      <c r="AA269" s="1494"/>
      <c r="AB269" s="1494"/>
      <c r="AC269" s="1494"/>
      <c r="AD269" s="1494"/>
      <c r="AE269" s="1495"/>
    </row>
    <row r="270" spans="1:31" s="58" customFormat="1" ht="19.899999999999999" customHeight="1">
      <c r="A270" s="1499"/>
      <c r="B270" s="1500"/>
      <c r="C270" s="1500"/>
      <c r="D270" s="1500"/>
      <c r="E270" s="1500"/>
      <c r="F270" s="1500"/>
      <c r="G270" s="1500"/>
      <c r="H270" s="1500"/>
      <c r="I270" s="1500"/>
      <c r="J270" s="1500"/>
      <c r="K270" s="1500"/>
      <c r="L270" s="1501"/>
      <c r="M270" s="1189"/>
      <c r="N270" s="1190"/>
      <c r="O270" s="1191"/>
      <c r="P270" s="1493"/>
      <c r="Q270" s="1494"/>
      <c r="R270" s="1494"/>
      <c r="S270" s="1494"/>
      <c r="T270" s="1494"/>
      <c r="U270" s="1494"/>
      <c r="V270" s="1494"/>
      <c r="W270" s="1494"/>
      <c r="X270" s="1494"/>
      <c r="Y270" s="1494"/>
      <c r="Z270" s="1494"/>
      <c r="AA270" s="1494"/>
      <c r="AB270" s="1494"/>
      <c r="AC270" s="1494"/>
      <c r="AD270" s="1494"/>
      <c r="AE270" s="1495"/>
    </row>
    <row r="271" spans="1:31" s="58" customFormat="1" ht="19.899999999999999" customHeight="1">
      <c r="A271" s="1499"/>
      <c r="B271" s="1500"/>
      <c r="C271" s="1500"/>
      <c r="D271" s="1500"/>
      <c r="E271" s="1500"/>
      <c r="F271" s="1500"/>
      <c r="G271" s="1500"/>
      <c r="H271" s="1500"/>
      <c r="I271" s="1500"/>
      <c r="J271" s="1500"/>
      <c r="K271" s="1500"/>
      <c r="L271" s="1501"/>
      <c r="M271" s="1189"/>
      <c r="N271" s="1190"/>
      <c r="O271" s="1191"/>
      <c r="P271" s="1493"/>
      <c r="Q271" s="1494"/>
      <c r="R271" s="1494"/>
      <c r="S271" s="1494"/>
      <c r="T271" s="1494"/>
      <c r="U271" s="1494"/>
      <c r="V271" s="1494"/>
      <c r="W271" s="1494"/>
      <c r="X271" s="1494"/>
      <c r="Y271" s="1494"/>
      <c r="Z271" s="1494"/>
      <c r="AA271" s="1494"/>
      <c r="AB271" s="1494"/>
      <c r="AC271" s="1494"/>
      <c r="AD271" s="1494"/>
      <c r="AE271" s="1495"/>
    </row>
    <row r="272" spans="1:31" s="58" customFormat="1" ht="19.899999999999999" customHeight="1">
      <c r="A272" s="1980" t="s">
        <v>1073</v>
      </c>
      <c r="B272" s="1981"/>
      <c r="C272" s="1981"/>
      <c r="D272" s="1981"/>
      <c r="E272" s="1981"/>
      <c r="F272" s="1981"/>
      <c r="G272" s="1981"/>
      <c r="H272" s="1981"/>
      <c r="I272" s="1981"/>
      <c r="J272" s="1981"/>
      <c r="K272" s="1981"/>
      <c r="L272" s="1982"/>
      <c r="M272" s="1189" t="s">
        <v>88</v>
      </c>
      <c r="N272" s="1190"/>
      <c r="O272" s="1191"/>
      <c r="P272" s="1493" t="s">
        <v>962</v>
      </c>
      <c r="Q272" s="1494"/>
      <c r="R272" s="1494"/>
      <c r="S272" s="1494"/>
      <c r="T272" s="1494"/>
      <c r="U272" s="1494"/>
      <c r="V272" s="1494"/>
      <c r="W272" s="1494"/>
      <c r="X272" s="1494"/>
      <c r="Y272" s="1494"/>
      <c r="Z272" s="1494"/>
      <c r="AA272" s="1494"/>
      <c r="AB272" s="1494"/>
      <c r="AC272" s="1494"/>
      <c r="AD272" s="1494"/>
      <c r="AE272" s="1495"/>
    </row>
    <row r="273" spans="1:33" s="58" customFormat="1" ht="19.899999999999999" customHeight="1">
      <c r="A273" s="1980"/>
      <c r="B273" s="1981"/>
      <c r="C273" s="1981"/>
      <c r="D273" s="1981"/>
      <c r="E273" s="1981"/>
      <c r="F273" s="1981"/>
      <c r="G273" s="1981"/>
      <c r="H273" s="1981"/>
      <c r="I273" s="1981"/>
      <c r="J273" s="1981"/>
      <c r="K273" s="1981"/>
      <c r="L273" s="1982"/>
      <c r="M273" s="1189"/>
      <c r="N273" s="1190"/>
      <c r="O273" s="1191"/>
      <c r="P273" s="1493"/>
      <c r="Q273" s="1494"/>
      <c r="R273" s="1494"/>
      <c r="S273" s="1494"/>
      <c r="T273" s="1494"/>
      <c r="U273" s="1494"/>
      <c r="V273" s="1494"/>
      <c r="W273" s="1494"/>
      <c r="X273" s="1494"/>
      <c r="Y273" s="1494"/>
      <c r="Z273" s="1494"/>
      <c r="AA273" s="1494"/>
      <c r="AB273" s="1494"/>
      <c r="AC273" s="1494"/>
      <c r="AD273" s="1494"/>
      <c r="AE273" s="1495"/>
    </row>
    <row r="274" spans="1:33" s="58" customFormat="1" ht="19.899999999999999" customHeight="1">
      <c r="A274" s="1980"/>
      <c r="B274" s="1981"/>
      <c r="C274" s="1981"/>
      <c r="D274" s="1981"/>
      <c r="E274" s="1981"/>
      <c r="F274" s="1981"/>
      <c r="G274" s="1981"/>
      <c r="H274" s="1981"/>
      <c r="I274" s="1981"/>
      <c r="J274" s="1981"/>
      <c r="K274" s="1981"/>
      <c r="L274" s="1982"/>
      <c r="M274" s="1189"/>
      <c r="N274" s="1190"/>
      <c r="O274" s="1191"/>
      <c r="P274" s="1493"/>
      <c r="Q274" s="1494"/>
      <c r="R274" s="1494"/>
      <c r="S274" s="1494"/>
      <c r="T274" s="1494"/>
      <c r="U274" s="1494"/>
      <c r="V274" s="1494"/>
      <c r="W274" s="1494"/>
      <c r="X274" s="1494"/>
      <c r="Y274" s="1494"/>
      <c r="Z274" s="1494"/>
      <c r="AA274" s="1494"/>
      <c r="AB274" s="1494"/>
      <c r="AC274" s="1494"/>
      <c r="AD274" s="1494"/>
      <c r="AE274" s="1495"/>
    </row>
    <row r="275" spans="1:33" s="58" customFormat="1" ht="19.899999999999999" customHeight="1">
      <c r="A275" s="1980"/>
      <c r="B275" s="1981"/>
      <c r="C275" s="1981"/>
      <c r="D275" s="1981"/>
      <c r="E275" s="1981"/>
      <c r="F275" s="1981"/>
      <c r="G275" s="1981"/>
      <c r="H275" s="1981"/>
      <c r="I275" s="1981"/>
      <c r="J275" s="1981"/>
      <c r="K275" s="1981"/>
      <c r="L275" s="1982"/>
      <c r="M275" s="1189"/>
      <c r="N275" s="1190"/>
      <c r="O275" s="1191"/>
      <c r="P275" s="1493"/>
      <c r="Q275" s="1494"/>
      <c r="R275" s="1494"/>
      <c r="S275" s="1494"/>
      <c r="T275" s="1494"/>
      <c r="U275" s="1494"/>
      <c r="V275" s="1494"/>
      <c r="W275" s="1494"/>
      <c r="X275" s="1494"/>
      <c r="Y275" s="1494"/>
      <c r="Z275" s="1494"/>
      <c r="AA275" s="1494"/>
      <c r="AB275" s="1494"/>
      <c r="AC275" s="1494"/>
      <c r="AD275" s="1494"/>
      <c r="AE275" s="1495"/>
    </row>
    <row r="276" spans="1:33" s="58" customFormat="1" ht="19.899999999999999" customHeight="1">
      <c r="A276" s="1980" t="s">
        <v>1111</v>
      </c>
      <c r="B276" s="1981"/>
      <c r="C276" s="1981"/>
      <c r="D276" s="1981"/>
      <c r="E276" s="1981"/>
      <c r="F276" s="1981"/>
      <c r="G276" s="1981"/>
      <c r="H276" s="1981"/>
      <c r="I276" s="1981"/>
      <c r="J276" s="1981"/>
      <c r="K276" s="1981"/>
      <c r="L276" s="1982"/>
      <c r="M276" s="1189" t="s">
        <v>88</v>
      </c>
      <c r="N276" s="1190"/>
      <c r="O276" s="1191"/>
      <c r="P276" s="1493" t="s">
        <v>961</v>
      </c>
      <c r="Q276" s="1494"/>
      <c r="R276" s="1494"/>
      <c r="S276" s="1494"/>
      <c r="T276" s="1494"/>
      <c r="U276" s="1494"/>
      <c r="V276" s="1494"/>
      <c r="W276" s="1494"/>
      <c r="X276" s="1494"/>
      <c r="Y276" s="1494"/>
      <c r="Z276" s="1494"/>
      <c r="AA276" s="1494"/>
      <c r="AB276" s="1494"/>
      <c r="AC276" s="1494"/>
      <c r="AD276" s="1494"/>
      <c r="AE276" s="1495"/>
      <c r="AG276" s="85"/>
    </row>
    <row r="277" spans="1:33" s="58" customFormat="1" ht="19.899999999999999" customHeight="1">
      <c r="A277" s="1980"/>
      <c r="B277" s="1981"/>
      <c r="C277" s="1981"/>
      <c r="D277" s="1981"/>
      <c r="E277" s="1981"/>
      <c r="F277" s="1981"/>
      <c r="G277" s="1981"/>
      <c r="H277" s="1981"/>
      <c r="I277" s="1981"/>
      <c r="J277" s="1981"/>
      <c r="K277" s="1981"/>
      <c r="L277" s="1982"/>
      <c r="M277" s="1189"/>
      <c r="N277" s="1190"/>
      <c r="O277" s="1191"/>
      <c r="P277" s="1493"/>
      <c r="Q277" s="1494"/>
      <c r="R277" s="1494"/>
      <c r="S277" s="1494"/>
      <c r="T277" s="1494"/>
      <c r="U277" s="1494"/>
      <c r="V277" s="1494"/>
      <c r="W277" s="1494"/>
      <c r="X277" s="1494"/>
      <c r="Y277" s="1494"/>
      <c r="Z277" s="1494"/>
      <c r="AA277" s="1494"/>
      <c r="AB277" s="1494"/>
      <c r="AC277" s="1494"/>
      <c r="AD277" s="1494"/>
      <c r="AE277" s="1495"/>
    </row>
    <row r="278" spans="1:33" s="58" customFormat="1" ht="19.899999999999999" customHeight="1">
      <c r="A278" s="1980"/>
      <c r="B278" s="1981"/>
      <c r="C278" s="1981"/>
      <c r="D278" s="1981"/>
      <c r="E278" s="1981"/>
      <c r="F278" s="1981"/>
      <c r="G278" s="1981"/>
      <c r="H278" s="1981"/>
      <c r="I278" s="1981"/>
      <c r="J278" s="1981"/>
      <c r="K278" s="1981"/>
      <c r="L278" s="1982"/>
      <c r="M278" s="1189"/>
      <c r="N278" s="1190"/>
      <c r="O278" s="1191"/>
      <c r="P278" s="1493"/>
      <c r="Q278" s="1494"/>
      <c r="R278" s="1494"/>
      <c r="S278" s="1494"/>
      <c r="T278" s="1494"/>
      <c r="U278" s="1494"/>
      <c r="V278" s="1494"/>
      <c r="W278" s="1494"/>
      <c r="X278" s="1494"/>
      <c r="Y278" s="1494"/>
      <c r="Z278" s="1494"/>
      <c r="AA278" s="1494"/>
      <c r="AB278" s="1494"/>
      <c r="AC278" s="1494"/>
      <c r="AD278" s="1494"/>
      <c r="AE278" s="1495"/>
    </row>
    <row r="279" spans="1:33" s="58" customFormat="1" ht="19.899999999999999" customHeight="1">
      <c r="A279" s="1980" t="s">
        <v>791</v>
      </c>
      <c r="B279" s="1981"/>
      <c r="C279" s="1981"/>
      <c r="D279" s="1981"/>
      <c r="E279" s="1981"/>
      <c r="F279" s="1981"/>
      <c r="G279" s="1981"/>
      <c r="H279" s="1981"/>
      <c r="I279" s="1981"/>
      <c r="J279" s="1981"/>
      <c r="K279" s="1981"/>
      <c r="L279" s="1982"/>
      <c r="M279" s="1189" t="s">
        <v>88</v>
      </c>
      <c r="N279" s="1190"/>
      <c r="O279" s="1191"/>
      <c r="P279" s="1493" t="s">
        <v>960</v>
      </c>
      <c r="Q279" s="1494"/>
      <c r="R279" s="1494"/>
      <c r="S279" s="1494"/>
      <c r="T279" s="1494"/>
      <c r="U279" s="1494"/>
      <c r="V279" s="1494"/>
      <c r="W279" s="1494"/>
      <c r="X279" s="1494"/>
      <c r="Y279" s="1494"/>
      <c r="Z279" s="1494"/>
      <c r="AA279" s="1494"/>
      <c r="AB279" s="1494"/>
      <c r="AC279" s="1494"/>
      <c r="AD279" s="1494"/>
      <c r="AE279" s="1495"/>
      <c r="AG279" s="85"/>
    </row>
    <row r="280" spans="1:33" s="58" customFormat="1" ht="19.899999999999999" customHeight="1">
      <c r="A280" s="1980"/>
      <c r="B280" s="1981"/>
      <c r="C280" s="1981"/>
      <c r="D280" s="1981"/>
      <c r="E280" s="1981"/>
      <c r="F280" s="1981"/>
      <c r="G280" s="1981"/>
      <c r="H280" s="1981"/>
      <c r="I280" s="1981"/>
      <c r="J280" s="1981"/>
      <c r="K280" s="1981"/>
      <c r="L280" s="1982"/>
      <c r="M280" s="1189"/>
      <c r="N280" s="1190"/>
      <c r="O280" s="1191"/>
      <c r="P280" s="1493"/>
      <c r="Q280" s="1494"/>
      <c r="R280" s="1494"/>
      <c r="S280" s="1494"/>
      <c r="T280" s="1494"/>
      <c r="U280" s="1494"/>
      <c r="V280" s="1494"/>
      <c r="W280" s="1494"/>
      <c r="X280" s="1494"/>
      <c r="Y280" s="1494"/>
      <c r="Z280" s="1494"/>
      <c r="AA280" s="1494"/>
      <c r="AB280" s="1494"/>
      <c r="AC280" s="1494"/>
      <c r="AD280" s="1494"/>
      <c r="AE280" s="1495"/>
    </row>
    <row r="281" spans="1:33" s="58" customFormat="1" ht="19.899999999999999" customHeight="1">
      <c r="A281" s="1980"/>
      <c r="B281" s="1981"/>
      <c r="C281" s="1981"/>
      <c r="D281" s="1981"/>
      <c r="E281" s="1981"/>
      <c r="F281" s="1981"/>
      <c r="G281" s="1981"/>
      <c r="H281" s="1981"/>
      <c r="I281" s="1981"/>
      <c r="J281" s="1981"/>
      <c r="K281" s="1981"/>
      <c r="L281" s="1982"/>
      <c r="M281" s="1189"/>
      <c r="N281" s="1190"/>
      <c r="O281" s="1191"/>
      <c r="P281" s="1493"/>
      <c r="Q281" s="1494"/>
      <c r="R281" s="1494"/>
      <c r="S281" s="1494"/>
      <c r="T281" s="1494"/>
      <c r="U281" s="1494"/>
      <c r="V281" s="1494"/>
      <c r="W281" s="1494"/>
      <c r="X281" s="1494"/>
      <c r="Y281" s="1494"/>
      <c r="Z281" s="1494"/>
      <c r="AA281" s="1494"/>
      <c r="AB281" s="1494"/>
      <c r="AC281" s="1494"/>
      <c r="AD281" s="1494"/>
      <c r="AE281" s="1495"/>
    </row>
    <row r="282" spans="1:33" s="58" customFormat="1" ht="19.899999999999999" customHeight="1">
      <c r="A282" s="1980" t="s">
        <v>790</v>
      </c>
      <c r="B282" s="1981"/>
      <c r="C282" s="1981"/>
      <c r="D282" s="1981"/>
      <c r="E282" s="1981"/>
      <c r="F282" s="1981"/>
      <c r="G282" s="1981"/>
      <c r="H282" s="1981"/>
      <c r="I282" s="1981"/>
      <c r="J282" s="1981"/>
      <c r="K282" s="1981"/>
      <c r="L282" s="1982"/>
      <c r="M282" s="1189" t="s">
        <v>88</v>
      </c>
      <c r="N282" s="1190"/>
      <c r="O282" s="1191"/>
      <c r="P282" s="1493" t="s">
        <v>959</v>
      </c>
      <c r="Q282" s="1494"/>
      <c r="R282" s="1494"/>
      <c r="S282" s="1494"/>
      <c r="T282" s="1494"/>
      <c r="U282" s="1494"/>
      <c r="V282" s="1494"/>
      <c r="W282" s="1494"/>
      <c r="X282" s="1494"/>
      <c r="Y282" s="1494"/>
      <c r="Z282" s="1494"/>
      <c r="AA282" s="1494"/>
      <c r="AB282" s="1494"/>
      <c r="AC282" s="1494"/>
      <c r="AD282" s="1494"/>
      <c r="AE282" s="1495"/>
      <c r="AG282" s="85"/>
    </row>
    <row r="283" spans="1:33" s="58" customFormat="1" ht="19.899999999999999" customHeight="1">
      <c r="A283" s="1980"/>
      <c r="B283" s="1981"/>
      <c r="C283" s="1981"/>
      <c r="D283" s="1981"/>
      <c r="E283" s="1981"/>
      <c r="F283" s="1981"/>
      <c r="G283" s="1981"/>
      <c r="H283" s="1981"/>
      <c r="I283" s="1981"/>
      <c r="J283" s="1981"/>
      <c r="K283" s="1981"/>
      <c r="L283" s="1982"/>
      <c r="M283" s="1189"/>
      <c r="N283" s="1190"/>
      <c r="O283" s="1191"/>
      <c r="P283" s="1493"/>
      <c r="Q283" s="1494"/>
      <c r="R283" s="1494"/>
      <c r="S283" s="1494"/>
      <c r="T283" s="1494"/>
      <c r="U283" s="1494"/>
      <c r="V283" s="1494"/>
      <c r="W283" s="1494"/>
      <c r="X283" s="1494"/>
      <c r="Y283" s="1494"/>
      <c r="Z283" s="1494"/>
      <c r="AA283" s="1494"/>
      <c r="AB283" s="1494"/>
      <c r="AC283" s="1494"/>
      <c r="AD283" s="1494"/>
      <c r="AE283" s="1495"/>
    </row>
    <row r="284" spans="1:33" s="58" customFormat="1" ht="19.899999999999999" customHeight="1">
      <c r="A284" s="1980"/>
      <c r="B284" s="1981"/>
      <c r="C284" s="1981"/>
      <c r="D284" s="1981"/>
      <c r="E284" s="1981"/>
      <c r="F284" s="1981"/>
      <c r="G284" s="1981"/>
      <c r="H284" s="1981"/>
      <c r="I284" s="1981"/>
      <c r="J284" s="1981"/>
      <c r="K284" s="1981"/>
      <c r="L284" s="1982"/>
      <c r="M284" s="1189"/>
      <c r="N284" s="1190"/>
      <c r="O284" s="1191"/>
      <c r="P284" s="1493"/>
      <c r="Q284" s="1494"/>
      <c r="R284" s="1494"/>
      <c r="S284" s="1494"/>
      <c r="T284" s="1494"/>
      <c r="U284" s="1494"/>
      <c r="V284" s="1494"/>
      <c r="W284" s="1494"/>
      <c r="X284" s="1494"/>
      <c r="Y284" s="1494"/>
      <c r="Z284" s="1494"/>
      <c r="AA284" s="1494"/>
      <c r="AB284" s="1494"/>
      <c r="AC284" s="1494"/>
      <c r="AD284" s="1494"/>
      <c r="AE284" s="1495"/>
    </row>
    <row r="285" spans="1:33" s="58" customFormat="1" ht="19.899999999999999" customHeight="1">
      <c r="A285" s="1980" t="s">
        <v>789</v>
      </c>
      <c r="B285" s="1981"/>
      <c r="C285" s="1981"/>
      <c r="D285" s="1981"/>
      <c r="E285" s="1981"/>
      <c r="F285" s="1981"/>
      <c r="G285" s="1981"/>
      <c r="H285" s="1981"/>
      <c r="I285" s="1981"/>
      <c r="J285" s="1981"/>
      <c r="K285" s="1981"/>
      <c r="L285" s="1982"/>
      <c r="M285" s="1189" t="s">
        <v>88</v>
      </c>
      <c r="N285" s="1190"/>
      <c r="O285" s="1191"/>
      <c r="P285" s="1493" t="s">
        <v>958</v>
      </c>
      <c r="Q285" s="1494"/>
      <c r="R285" s="1494"/>
      <c r="S285" s="1494"/>
      <c r="T285" s="1494"/>
      <c r="U285" s="1494"/>
      <c r="V285" s="1494"/>
      <c r="W285" s="1494"/>
      <c r="X285" s="1494"/>
      <c r="Y285" s="1494"/>
      <c r="Z285" s="1494"/>
      <c r="AA285" s="1494"/>
      <c r="AB285" s="1494"/>
      <c r="AC285" s="1494"/>
      <c r="AD285" s="1494"/>
      <c r="AE285" s="1495"/>
      <c r="AG285" s="85"/>
    </row>
    <row r="286" spans="1:33" s="58" customFormat="1" ht="19.899999999999999" customHeight="1">
      <c r="A286" s="1980"/>
      <c r="B286" s="1981"/>
      <c r="C286" s="1981"/>
      <c r="D286" s="1981"/>
      <c r="E286" s="1981"/>
      <c r="F286" s="1981"/>
      <c r="G286" s="1981"/>
      <c r="H286" s="1981"/>
      <c r="I286" s="1981"/>
      <c r="J286" s="1981"/>
      <c r="K286" s="1981"/>
      <c r="L286" s="1982"/>
      <c r="M286" s="1189"/>
      <c r="N286" s="1190"/>
      <c r="O286" s="1191"/>
      <c r="P286" s="1493"/>
      <c r="Q286" s="1494"/>
      <c r="R286" s="1494"/>
      <c r="S286" s="1494"/>
      <c r="T286" s="1494"/>
      <c r="U286" s="1494"/>
      <c r="V286" s="1494"/>
      <c r="W286" s="1494"/>
      <c r="X286" s="1494"/>
      <c r="Y286" s="1494"/>
      <c r="Z286" s="1494"/>
      <c r="AA286" s="1494"/>
      <c r="AB286" s="1494"/>
      <c r="AC286" s="1494"/>
      <c r="AD286" s="1494"/>
      <c r="AE286" s="1495"/>
    </row>
    <row r="287" spans="1:33" s="58" customFormat="1" ht="19.899999999999999" customHeight="1">
      <c r="A287" s="1980"/>
      <c r="B287" s="1981"/>
      <c r="C287" s="1981"/>
      <c r="D287" s="1981"/>
      <c r="E287" s="1981"/>
      <c r="F287" s="1981"/>
      <c r="G287" s="1981"/>
      <c r="H287" s="1981"/>
      <c r="I287" s="1981"/>
      <c r="J287" s="1981"/>
      <c r="K287" s="1981"/>
      <c r="L287" s="1982"/>
      <c r="M287" s="1189"/>
      <c r="N287" s="1190"/>
      <c r="O287" s="1191"/>
      <c r="P287" s="1493"/>
      <c r="Q287" s="1494"/>
      <c r="R287" s="1494"/>
      <c r="S287" s="1494"/>
      <c r="T287" s="1494"/>
      <c r="U287" s="1494"/>
      <c r="V287" s="1494"/>
      <c r="W287" s="1494"/>
      <c r="X287" s="1494"/>
      <c r="Y287" s="1494"/>
      <c r="Z287" s="1494"/>
      <c r="AA287" s="1494"/>
      <c r="AB287" s="1494"/>
      <c r="AC287" s="1494"/>
      <c r="AD287" s="1494"/>
      <c r="AE287" s="1495"/>
    </row>
    <row r="288" spans="1:33" s="58" customFormat="1" ht="19.899999999999999" customHeight="1">
      <c r="A288" s="1511" t="s">
        <v>1074</v>
      </c>
      <c r="B288" s="1512"/>
      <c r="C288" s="1512"/>
      <c r="D288" s="1512"/>
      <c r="E288" s="1512"/>
      <c r="F288" s="1512"/>
      <c r="G288" s="1512"/>
      <c r="H288" s="1512"/>
      <c r="I288" s="1512"/>
      <c r="J288" s="1512"/>
      <c r="K288" s="1512"/>
      <c r="L288" s="1513"/>
      <c r="M288" s="1189" t="s">
        <v>613</v>
      </c>
      <c r="N288" s="1190"/>
      <c r="O288" s="1191"/>
      <c r="P288" s="1983" t="s">
        <v>946</v>
      </c>
      <c r="Q288" s="1515"/>
      <c r="R288" s="1515"/>
      <c r="S288" s="1515"/>
      <c r="T288" s="1515"/>
      <c r="U288" s="1515"/>
      <c r="V288" s="1515"/>
      <c r="W288" s="1515"/>
      <c r="X288" s="1515"/>
      <c r="Y288" s="1515"/>
      <c r="Z288" s="1515"/>
      <c r="AA288" s="1515"/>
      <c r="AB288" s="1515"/>
      <c r="AC288" s="1515"/>
      <c r="AD288" s="1515"/>
      <c r="AE288" s="1516"/>
    </row>
    <row r="289" spans="1:33" s="58" customFormat="1" ht="19.899999999999999" customHeight="1">
      <c r="A289" s="1511"/>
      <c r="B289" s="1512"/>
      <c r="C289" s="1512"/>
      <c r="D289" s="1512"/>
      <c r="E289" s="1512"/>
      <c r="F289" s="1512"/>
      <c r="G289" s="1512"/>
      <c r="H289" s="1512"/>
      <c r="I289" s="1512"/>
      <c r="J289" s="1512"/>
      <c r="K289" s="1512"/>
      <c r="L289" s="1513"/>
      <c r="M289" s="1189"/>
      <c r="N289" s="1190"/>
      <c r="O289" s="1191"/>
      <c r="P289" s="1514"/>
      <c r="Q289" s="1515"/>
      <c r="R289" s="1515"/>
      <c r="S289" s="1515"/>
      <c r="T289" s="1515"/>
      <c r="U289" s="1515"/>
      <c r="V289" s="1515"/>
      <c r="W289" s="1515"/>
      <c r="X289" s="1515"/>
      <c r="Y289" s="1515"/>
      <c r="Z289" s="1515"/>
      <c r="AA289" s="1515"/>
      <c r="AB289" s="1515"/>
      <c r="AC289" s="1515"/>
      <c r="AD289" s="1515"/>
      <c r="AE289" s="1516"/>
    </row>
    <row r="290" spans="1:33" s="58" customFormat="1" ht="19.899999999999999" customHeight="1">
      <c r="A290" s="1511"/>
      <c r="B290" s="1512"/>
      <c r="C290" s="1512"/>
      <c r="D290" s="1512"/>
      <c r="E290" s="1512"/>
      <c r="F290" s="1512"/>
      <c r="G290" s="1512"/>
      <c r="H290" s="1512"/>
      <c r="I290" s="1512"/>
      <c r="J290" s="1512"/>
      <c r="K290" s="1512"/>
      <c r="L290" s="1513"/>
      <c r="M290" s="1189"/>
      <c r="N290" s="1190"/>
      <c r="O290" s="1191"/>
      <c r="P290" s="1514"/>
      <c r="Q290" s="1515"/>
      <c r="R290" s="1515"/>
      <c r="S290" s="1515"/>
      <c r="T290" s="1515"/>
      <c r="U290" s="1515"/>
      <c r="V290" s="1515"/>
      <c r="W290" s="1515"/>
      <c r="X290" s="1515"/>
      <c r="Y290" s="1515"/>
      <c r="Z290" s="1515"/>
      <c r="AA290" s="1515"/>
      <c r="AB290" s="1515"/>
      <c r="AC290" s="1515"/>
      <c r="AD290" s="1515"/>
      <c r="AE290" s="1516"/>
    </row>
    <row r="291" spans="1:33" s="58" customFormat="1" ht="19.899999999999999" customHeight="1">
      <c r="A291" s="1754" t="s">
        <v>1075</v>
      </c>
      <c r="B291" s="1755"/>
      <c r="C291" s="1755"/>
      <c r="D291" s="1755"/>
      <c r="E291" s="1755"/>
      <c r="F291" s="1755"/>
      <c r="G291" s="1755"/>
      <c r="H291" s="1755"/>
      <c r="I291" s="1755"/>
      <c r="J291" s="1755"/>
      <c r="K291" s="1755"/>
      <c r="L291" s="1756"/>
      <c r="M291" s="1189" t="s">
        <v>390</v>
      </c>
      <c r="N291" s="1190"/>
      <c r="O291" s="1191"/>
      <c r="P291" s="1493" t="s">
        <v>61</v>
      </c>
      <c r="Q291" s="1494"/>
      <c r="R291" s="1494"/>
      <c r="S291" s="1494"/>
      <c r="T291" s="1494"/>
      <c r="U291" s="1494"/>
      <c r="V291" s="1494"/>
      <c r="W291" s="1494"/>
      <c r="X291" s="1494"/>
      <c r="Y291" s="1494"/>
      <c r="Z291" s="1494"/>
      <c r="AA291" s="1494"/>
      <c r="AB291" s="1494"/>
      <c r="AC291" s="1494"/>
      <c r="AD291" s="1494"/>
      <c r="AE291" s="1495"/>
    </row>
    <row r="292" spans="1:33" s="58" customFormat="1" ht="19.899999999999999" customHeight="1">
      <c r="A292" s="1754"/>
      <c r="B292" s="1755"/>
      <c r="C292" s="1755"/>
      <c r="D292" s="1755"/>
      <c r="E292" s="1755"/>
      <c r="F292" s="1755"/>
      <c r="G292" s="1755"/>
      <c r="H292" s="1755"/>
      <c r="I292" s="1755"/>
      <c r="J292" s="1755"/>
      <c r="K292" s="1755"/>
      <c r="L292" s="1756"/>
      <c r="M292" s="1189"/>
      <c r="N292" s="1190"/>
      <c r="O292" s="1191"/>
      <c r="P292" s="1493"/>
      <c r="Q292" s="1494"/>
      <c r="R292" s="1494"/>
      <c r="S292" s="1494"/>
      <c r="T292" s="1494"/>
      <c r="U292" s="1494"/>
      <c r="V292" s="1494"/>
      <c r="W292" s="1494"/>
      <c r="X292" s="1494"/>
      <c r="Y292" s="1494"/>
      <c r="Z292" s="1494"/>
      <c r="AA292" s="1494"/>
      <c r="AB292" s="1494"/>
      <c r="AC292" s="1494"/>
      <c r="AD292" s="1494"/>
      <c r="AE292" s="1495"/>
    </row>
    <row r="293" spans="1:33" s="58" customFormat="1" ht="19.899999999999999" customHeight="1">
      <c r="A293" s="1754"/>
      <c r="B293" s="1755"/>
      <c r="C293" s="1755"/>
      <c r="D293" s="1755"/>
      <c r="E293" s="1755"/>
      <c r="F293" s="1755"/>
      <c r="G293" s="1755"/>
      <c r="H293" s="1755"/>
      <c r="I293" s="1755"/>
      <c r="J293" s="1755"/>
      <c r="K293" s="1755"/>
      <c r="L293" s="1756"/>
      <c r="M293" s="1189"/>
      <c r="N293" s="1190"/>
      <c r="O293" s="1191"/>
      <c r="P293" s="1493"/>
      <c r="Q293" s="1494"/>
      <c r="R293" s="1494"/>
      <c r="S293" s="1494"/>
      <c r="T293" s="1494"/>
      <c r="U293" s="1494"/>
      <c r="V293" s="1494"/>
      <c r="W293" s="1494"/>
      <c r="X293" s="1494"/>
      <c r="Y293" s="1494"/>
      <c r="Z293" s="1494"/>
      <c r="AA293" s="1494"/>
      <c r="AB293" s="1494"/>
      <c r="AC293" s="1494"/>
      <c r="AD293" s="1494"/>
      <c r="AE293" s="1495"/>
    </row>
    <row r="294" spans="1:33" s="58" customFormat="1" ht="19.899999999999999" customHeight="1">
      <c r="A294" s="1754" t="s">
        <v>389</v>
      </c>
      <c r="B294" s="1755"/>
      <c r="C294" s="1755"/>
      <c r="D294" s="1755"/>
      <c r="E294" s="1755"/>
      <c r="F294" s="1755"/>
      <c r="G294" s="1755"/>
      <c r="H294" s="1755"/>
      <c r="I294" s="1755"/>
      <c r="J294" s="1755"/>
      <c r="K294" s="1755"/>
      <c r="L294" s="1756"/>
      <c r="M294" s="1189" t="s">
        <v>390</v>
      </c>
      <c r="N294" s="1190"/>
      <c r="O294" s="1191"/>
      <c r="P294" s="1493"/>
      <c r="Q294" s="1494"/>
      <c r="R294" s="1494"/>
      <c r="S294" s="1494"/>
      <c r="T294" s="1494"/>
      <c r="U294" s="1494"/>
      <c r="V294" s="1494"/>
      <c r="W294" s="1494"/>
      <c r="X294" s="1494"/>
      <c r="Y294" s="1494"/>
      <c r="Z294" s="1494"/>
      <c r="AA294" s="1494"/>
      <c r="AB294" s="1494"/>
      <c r="AC294" s="1494"/>
      <c r="AD294" s="1494"/>
      <c r="AE294" s="1495"/>
      <c r="AG294" s="85" t="s">
        <v>615</v>
      </c>
    </row>
    <row r="295" spans="1:33" s="58" customFormat="1" ht="19.899999999999999" customHeight="1">
      <c r="A295" s="1754"/>
      <c r="B295" s="1755"/>
      <c r="C295" s="1755"/>
      <c r="D295" s="1755"/>
      <c r="E295" s="1755"/>
      <c r="F295" s="1755"/>
      <c r="G295" s="1755"/>
      <c r="H295" s="1755"/>
      <c r="I295" s="1755"/>
      <c r="J295" s="1755"/>
      <c r="K295" s="1755"/>
      <c r="L295" s="1756"/>
      <c r="M295" s="1189"/>
      <c r="N295" s="1190"/>
      <c r="O295" s="1191"/>
      <c r="P295" s="1493"/>
      <c r="Q295" s="1494"/>
      <c r="R295" s="1494"/>
      <c r="S295" s="1494"/>
      <c r="T295" s="1494"/>
      <c r="U295" s="1494"/>
      <c r="V295" s="1494"/>
      <c r="W295" s="1494"/>
      <c r="X295" s="1494"/>
      <c r="Y295" s="1494"/>
      <c r="Z295" s="1494"/>
      <c r="AA295" s="1494"/>
      <c r="AB295" s="1494"/>
      <c r="AC295" s="1494"/>
      <c r="AD295" s="1494"/>
      <c r="AE295" s="1495"/>
    </row>
    <row r="296" spans="1:33" s="58" customFormat="1" ht="19.899999999999999" customHeight="1">
      <c r="A296" s="1754"/>
      <c r="B296" s="1755"/>
      <c r="C296" s="1755"/>
      <c r="D296" s="1755"/>
      <c r="E296" s="1755"/>
      <c r="F296" s="1755"/>
      <c r="G296" s="1755"/>
      <c r="H296" s="1755"/>
      <c r="I296" s="1755"/>
      <c r="J296" s="1755"/>
      <c r="K296" s="1755"/>
      <c r="L296" s="1756"/>
      <c r="M296" s="1189"/>
      <c r="N296" s="1190"/>
      <c r="O296" s="1191"/>
      <c r="P296" s="1493"/>
      <c r="Q296" s="1494"/>
      <c r="R296" s="1494"/>
      <c r="S296" s="1494"/>
      <c r="T296" s="1494"/>
      <c r="U296" s="1494"/>
      <c r="V296" s="1494"/>
      <c r="W296" s="1494"/>
      <c r="X296" s="1494"/>
      <c r="Y296" s="1494"/>
      <c r="Z296" s="1494"/>
      <c r="AA296" s="1494"/>
      <c r="AB296" s="1494"/>
      <c r="AC296" s="1494"/>
      <c r="AD296" s="1494"/>
      <c r="AE296" s="1495"/>
    </row>
    <row r="297" spans="1:33" s="58" customFormat="1" ht="19.899999999999999" customHeight="1">
      <c r="A297" s="1754" t="s">
        <v>956</v>
      </c>
      <c r="B297" s="1755"/>
      <c r="C297" s="1755"/>
      <c r="D297" s="1755"/>
      <c r="E297" s="1755"/>
      <c r="F297" s="1755"/>
      <c r="G297" s="1755"/>
      <c r="H297" s="1755"/>
      <c r="I297" s="1755"/>
      <c r="J297" s="1755"/>
      <c r="K297" s="1755"/>
      <c r="L297" s="1756"/>
      <c r="M297" s="1189" t="s">
        <v>390</v>
      </c>
      <c r="N297" s="1190"/>
      <c r="O297" s="1191"/>
      <c r="P297" s="1493" t="s">
        <v>61</v>
      </c>
      <c r="Q297" s="1494"/>
      <c r="R297" s="1494"/>
      <c r="S297" s="1494"/>
      <c r="T297" s="1494"/>
      <c r="U297" s="1494"/>
      <c r="V297" s="1494"/>
      <c r="W297" s="1494"/>
      <c r="X297" s="1494"/>
      <c r="Y297" s="1494"/>
      <c r="Z297" s="1494"/>
      <c r="AA297" s="1494"/>
      <c r="AB297" s="1494"/>
      <c r="AC297" s="1494"/>
      <c r="AD297" s="1494"/>
      <c r="AE297" s="1495"/>
    </row>
    <row r="298" spans="1:33" s="58" customFormat="1" ht="19.899999999999999" customHeight="1">
      <c r="A298" s="1754"/>
      <c r="B298" s="1755"/>
      <c r="C298" s="1755"/>
      <c r="D298" s="1755"/>
      <c r="E298" s="1755"/>
      <c r="F298" s="1755"/>
      <c r="G298" s="1755"/>
      <c r="H298" s="1755"/>
      <c r="I298" s="1755"/>
      <c r="J298" s="1755"/>
      <c r="K298" s="1755"/>
      <c r="L298" s="1756"/>
      <c r="M298" s="1189"/>
      <c r="N298" s="1190"/>
      <c r="O298" s="1191"/>
      <c r="P298" s="1493"/>
      <c r="Q298" s="1494"/>
      <c r="R298" s="1494"/>
      <c r="S298" s="1494"/>
      <c r="T298" s="1494"/>
      <c r="U298" s="1494"/>
      <c r="V298" s="1494"/>
      <c r="W298" s="1494"/>
      <c r="X298" s="1494"/>
      <c r="Y298" s="1494"/>
      <c r="Z298" s="1494"/>
      <c r="AA298" s="1494"/>
      <c r="AB298" s="1494"/>
      <c r="AC298" s="1494"/>
      <c r="AD298" s="1494"/>
      <c r="AE298" s="1495"/>
    </row>
    <row r="299" spans="1:33" s="58" customFormat="1" ht="19.899999999999999" customHeight="1">
      <c r="A299" s="1754"/>
      <c r="B299" s="1755"/>
      <c r="C299" s="1755"/>
      <c r="D299" s="1755"/>
      <c r="E299" s="1755"/>
      <c r="F299" s="1755"/>
      <c r="G299" s="1755"/>
      <c r="H299" s="1755"/>
      <c r="I299" s="1755"/>
      <c r="J299" s="1755"/>
      <c r="K299" s="1755"/>
      <c r="L299" s="1756"/>
      <c r="M299" s="1189"/>
      <c r="N299" s="1190"/>
      <c r="O299" s="1191"/>
      <c r="P299" s="1493"/>
      <c r="Q299" s="1494"/>
      <c r="R299" s="1494"/>
      <c r="S299" s="1494"/>
      <c r="T299" s="1494"/>
      <c r="U299" s="1494"/>
      <c r="V299" s="1494"/>
      <c r="W299" s="1494"/>
      <c r="X299" s="1494"/>
      <c r="Y299" s="1494"/>
      <c r="Z299" s="1494"/>
      <c r="AA299" s="1494"/>
      <c r="AB299" s="1494"/>
      <c r="AC299" s="1494"/>
      <c r="AD299" s="1494"/>
      <c r="AE299" s="1495"/>
    </row>
    <row r="300" spans="1:33" s="58" customFormat="1" ht="19.899999999999999" customHeight="1">
      <c r="A300" s="1754" t="s">
        <v>392</v>
      </c>
      <c r="B300" s="1755"/>
      <c r="C300" s="1755"/>
      <c r="D300" s="1755"/>
      <c r="E300" s="1755"/>
      <c r="F300" s="1755"/>
      <c r="G300" s="1755"/>
      <c r="H300" s="1755"/>
      <c r="I300" s="1755"/>
      <c r="J300" s="1755"/>
      <c r="K300" s="1755"/>
      <c r="L300" s="1756"/>
      <c r="M300" s="1189" t="s">
        <v>390</v>
      </c>
      <c r="N300" s="1190"/>
      <c r="O300" s="1191"/>
      <c r="P300" s="1493" t="s">
        <v>61</v>
      </c>
      <c r="Q300" s="1494"/>
      <c r="R300" s="1494"/>
      <c r="S300" s="1494"/>
      <c r="T300" s="1494"/>
      <c r="U300" s="1494"/>
      <c r="V300" s="1494"/>
      <c r="W300" s="1494"/>
      <c r="X300" s="1494"/>
      <c r="Y300" s="1494"/>
      <c r="Z300" s="1494"/>
      <c r="AA300" s="1494"/>
      <c r="AB300" s="1494"/>
      <c r="AC300" s="1494"/>
      <c r="AD300" s="1494"/>
      <c r="AE300" s="1495"/>
    </row>
    <row r="301" spans="1:33" s="58" customFormat="1" ht="19.899999999999999" customHeight="1">
      <c r="A301" s="1754"/>
      <c r="B301" s="1755"/>
      <c r="C301" s="1755"/>
      <c r="D301" s="1755"/>
      <c r="E301" s="1755"/>
      <c r="F301" s="1755"/>
      <c r="G301" s="1755"/>
      <c r="H301" s="1755"/>
      <c r="I301" s="1755"/>
      <c r="J301" s="1755"/>
      <c r="K301" s="1755"/>
      <c r="L301" s="1756"/>
      <c r="M301" s="1189"/>
      <c r="N301" s="1190"/>
      <c r="O301" s="1191"/>
      <c r="P301" s="1493"/>
      <c r="Q301" s="1494"/>
      <c r="R301" s="1494"/>
      <c r="S301" s="1494"/>
      <c r="T301" s="1494"/>
      <c r="U301" s="1494"/>
      <c r="V301" s="1494"/>
      <c r="W301" s="1494"/>
      <c r="X301" s="1494"/>
      <c r="Y301" s="1494"/>
      <c r="Z301" s="1494"/>
      <c r="AA301" s="1494"/>
      <c r="AB301" s="1494"/>
      <c r="AC301" s="1494"/>
      <c r="AD301" s="1494"/>
      <c r="AE301" s="1495"/>
    </row>
    <row r="302" spans="1:33" s="58" customFormat="1" ht="19.899999999999999" customHeight="1">
      <c r="A302" s="1754"/>
      <c r="B302" s="1755"/>
      <c r="C302" s="1755"/>
      <c r="D302" s="1755"/>
      <c r="E302" s="1755"/>
      <c r="F302" s="1755"/>
      <c r="G302" s="1755"/>
      <c r="H302" s="1755"/>
      <c r="I302" s="1755"/>
      <c r="J302" s="1755"/>
      <c r="K302" s="1755"/>
      <c r="L302" s="1756"/>
      <c r="M302" s="1189"/>
      <c r="N302" s="1190"/>
      <c r="O302" s="1191"/>
      <c r="P302" s="1493"/>
      <c r="Q302" s="1494"/>
      <c r="R302" s="1494"/>
      <c r="S302" s="1494"/>
      <c r="T302" s="1494"/>
      <c r="U302" s="1494"/>
      <c r="V302" s="1494"/>
      <c r="W302" s="1494"/>
      <c r="X302" s="1494"/>
      <c r="Y302" s="1494"/>
      <c r="Z302" s="1494"/>
      <c r="AA302" s="1494"/>
      <c r="AB302" s="1494"/>
      <c r="AC302" s="1494"/>
      <c r="AD302" s="1494"/>
      <c r="AE302" s="1495"/>
    </row>
    <row r="303" spans="1:33" s="58" customFormat="1" ht="19.899999999999999" customHeight="1">
      <c r="A303" s="1754" t="s">
        <v>393</v>
      </c>
      <c r="B303" s="1755"/>
      <c r="C303" s="1755"/>
      <c r="D303" s="1755"/>
      <c r="E303" s="1755"/>
      <c r="F303" s="1755"/>
      <c r="G303" s="1755"/>
      <c r="H303" s="1755"/>
      <c r="I303" s="1755"/>
      <c r="J303" s="1755"/>
      <c r="K303" s="1755"/>
      <c r="L303" s="1756"/>
      <c r="M303" s="1189" t="s">
        <v>390</v>
      </c>
      <c r="N303" s="1190"/>
      <c r="O303" s="1191"/>
      <c r="P303" s="1493" t="s">
        <v>61</v>
      </c>
      <c r="Q303" s="1494"/>
      <c r="R303" s="1494"/>
      <c r="S303" s="1494"/>
      <c r="T303" s="1494"/>
      <c r="U303" s="1494"/>
      <c r="V303" s="1494"/>
      <c r="W303" s="1494"/>
      <c r="X303" s="1494"/>
      <c r="Y303" s="1494"/>
      <c r="Z303" s="1494"/>
      <c r="AA303" s="1494"/>
      <c r="AB303" s="1494"/>
      <c r="AC303" s="1494"/>
      <c r="AD303" s="1494"/>
      <c r="AE303" s="1495"/>
    </row>
    <row r="304" spans="1:33" s="58" customFormat="1" ht="19.899999999999999" customHeight="1">
      <c r="A304" s="1754"/>
      <c r="B304" s="1755"/>
      <c r="C304" s="1755"/>
      <c r="D304" s="1755"/>
      <c r="E304" s="1755"/>
      <c r="F304" s="1755"/>
      <c r="G304" s="1755"/>
      <c r="H304" s="1755"/>
      <c r="I304" s="1755"/>
      <c r="J304" s="1755"/>
      <c r="K304" s="1755"/>
      <c r="L304" s="1756"/>
      <c r="M304" s="1189"/>
      <c r="N304" s="1190"/>
      <c r="O304" s="1191"/>
      <c r="P304" s="1493"/>
      <c r="Q304" s="1494"/>
      <c r="R304" s="1494"/>
      <c r="S304" s="1494"/>
      <c r="T304" s="1494"/>
      <c r="U304" s="1494"/>
      <c r="V304" s="1494"/>
      <c r="W304" s="1494"/>
      <c r="X304" s="1494"/>
      <c r="Y304" s="1494"/>
      <c r="Z304" s="1494"/>
      <c r="AA304" s="1494"/>
      <c r="AB304" s="1494"/>
      <c r="AC304" s="1494"/>
      <c r="AD304" s="1494"/>
      <c r="AE304" s="1495"/>
    </row>
    <row r="305" spans="1:31" s="58" customFormat="1" ht="19.899999999999999" customHeight="1">
      <c r="A305" s="1754"/>
      <c r="B305" s="1755"/>
      <c r="C305" s="1755"/>
      <c r="D305" s="1755"/>
      <c r="E305" s="1755"/>
      <c r="F305" s="1755"/>
      <c r="G305" s="1755"/>
      <c r="H305" s="1755"/>
      <c r="I305" s="1755"/>
      <c r="J305" s="1755"/>
      <c r="K305" s="1755"/>
      <c r="L305" s="1756"/>
      <c r="M305" s="1189"/>
      <c r="N305" s="1190"/>
      <c r="O305" s="1191"/>
      <c r="P305" s="1493"/>
      <c r="Q305" s="1494"/>
      <c r="R305" s="1494"/>
      <c r="S305" s="1494"/>
      <c r="T305" s="1494"/>
      <c r="U305" s="1494"/>
      <c r="V305" s="1494"/>
      <c r="W305" s="1494"/>
      <c r="X305" s="1494"/>
      <c r="Y305" s="1494"/>
      <c r="Z305" s="1494"/>
      <c r="AA305" s="1494"/>
      <c r="AB305" s="1494"/>
      <c r="AC305" s="1494"/>
      <c r="AD305" s="1494"/>
      <c r="AE305" s="1495"/>
    </row>
    <row r="306" spans="1:31" s="58" customFormat="1" ht="19.899999999999999" customHeight="1">
      <c r="A306" s="1754" t="s">
        <v>394</v>
      </c>
      <c r="B306" s="1755"/>
      <c r="C306" s="1755"/>
      <c r="D306" s="1755"/>
      <c r="E306" s="1755"/>
      <c r="F306" s="1755"/>
      <c r="G306" s="1755"/>
      <c r="H306" s="1755"/>
      <c r="I306" s="1755"/>
      <c r="J306" s="1755"/>
      <c r="K306" s="1755"/>
      <c r="L306" s="1756"/>
      <c r="M306" s="1189" t="s">
        <v>390</v>
      </c>
      <c r="N306" s="1190"/>
      <c r="O306" s="1191"/>
      <c r="P306" s="1493"/>
      <c r="Q306" s="1494"/>
      <c r="R306" s="1494"/>
      <c r="S306" s="1494"/>
      <c r="T306" s="1494"/>
      <c r="U306" s="1494"/>
      <c r="V306" s="1494"/>
      <c r="W306" s="1494"/>
      <c r="X306" s="1494"/>
      <c r="Y306" s="1494"/>
      <c r="Z306" s="1494"/>
      <c r="AA306" s="1494"/>
      <c r="AB306" s="1494"/>
      <c r="AC306" s="1494"/>
      <c r="AD306" s="1494"/>
      <c r="AE306" s="1495"/>
    </row>
    <row r="307" spans="1:31" s="58" customFormat="1" ht="19.899999999999999" customHeight="1">
      <c r="A307" s="1754"/>
      <c r="B307" s="1755"/>
      <c r="C307" s="1755"/>
      <c r="D307" s="1755"/>
      <c r="E307" s="1755"/>
      <c r="F307" s="1755"/>
      <c r="G307" s="1755"/>
      <c r="H307" s="1755"/>
      <c r="I307" s="1755"/>
      <c r="J307" s="1755"/>
      <c r="K307" s="1755"/>
      <c r="L307" s="1756"/>
      <c r="M307" s="1189"/>
      <c r="N307" s="1190"/>
      <c r="O307" s="1191"/>
      <c r="P307" s="1493"/>
      <c r="Q307" s="1494"/>
      <c r="R307" s="1494"/>
      <c r="S307" s="1494"/>
      <c r="T307" s="1494"/>
      <c r="U307" s="1494"/>
      <c r="V307" s="1494"/>
      <c r="W307" s="1494"/>
      <c r="X307" s="1494"/>
      <c r="Y307" s="1494"/>
      <c r="Z307" s="1494"/>
      <c r="AA307" s="1494"/>
      <c r="AB307" s="1494"/>
      <c r="AC307" s="1494"/>
      <c r="AD307" s="1494"/>
      <c r="AE307" s="1495"/>
    </row>
    <row r="308" spans="1:31" s="58" customFormat="1" ht="19.899999999999999" customHeight="1">
      <c r="A308" s="1754"/>
      <c r="B308" s="1755"/>
      <c r="C308" s="1755"/>
      <c r="D308" s="1755"/>
      <c r="E308" s="1755"/>
      <c r="F308" s="1755"/>
      <c r="G308" s="1755"/>
      <c r="H308" s="1755"/>
      <c r="I308" s="1755"/>
      <c r="J308" s="1755"/>
      <c r="K308" s="1755"/>
      <c r="L308" s="1756"/>
      <c r="M308" s="1189"/>
      <c r="N308" s="1190"/>
      <c r="O308" s="1191"/>
      <c r="P308" s="1493"/>
      <c r="Q308" s="1494"/>
      <c r="R308" s="1494"/>
      <c r="S308" s="1494"/>
      <c r="T308" s="1494"/>
      <c r="U308" s="1494"/>
      <c r="V308" s="1494"/>
      <c r="W308" s="1494"/>
      <c r="X308" s="1494"/>
      <c r="Y308" s="1494"/>
      <c r="Z308" s="1494"/>
      <c r="AA308" s="1494"/>
      <c r="AB308" s="1494"/>
      <c r="AC308" s="1494"/>
      <c r="AD308" s="1494"/>
      <c r="AE308" s="1495"/>
    </row>
    <row r="309" spans="1:31" s="58" customFormat="1" ht="19.899999999999999" customHeight="1">
      <c r="A309" s="1499" t="s">
        <v>953</v>
      </c>
      <c r="B309" s="1500"/>
      <c r="C309" s="1500"/>
      <c r="D309" s="1500"/>
      <c r="E309" s="1500"/>
      <c r="F309" s="1500"/>
      <c r="G309" s="1500"/>
      <c r="H309" s="1500"/>
      <c r="I309" s="1500"/>
      <c r="J309" s="1500"/>
      <c r="K309" s="1500"/>
      <c r="L309" s="1501"/>
      <c r="M309" s="1189" t="s">
        <v>88</v>
      </c>
      <c r="N309" s="1190"/>
      <c r="O309" s="1191"/>
      <c r="P309" s="1493" t="s">
        <v>954</v>
      </c>
      <c r="Q309" s="1494"/>
      <c r="R309" s="1494"/>
      <c r="S309" s="1494"/>
      <c r="T309" s="1494"/>
      <c r="U309" s="1494"/>
      <c r="V309" s="1494"/>
      <c r="W309" s="1494"/>
      <c r="X309" s="1494"/>
      <c r="Y309" s="1494"/>
      <c r="Z309" s="1494"/>
      <c r="AA309" s="1494"/>
      <c r="AB309" s="1494"/>
      <c r="AC309" s="1494"/>
      <c r="AD309" s="1494"/>
      <c r="AE309" s="1495"/>
    </row>
    <row r="310" spans="1:31" s="58" customFormat="1" ht="19.899999999999999" customHeight="1">
      <c r="A310" s="1499"/>
      <c r="B310" s="1500"/>
      <c r="C310" s="1500"/>
      <c r="D310" s="1500"/>
      <c r="E310" s="1500"/>
      <c r="F310" s="1500"/>
      <c r="G310" s="1500"/>
      <c r="H310" s="1500"/>
      <c r="I310" s="1500"/>
      <c r="J310" s="1500"/>
      <c r="K310" s="1500"/>
      <c r="L310" s="1501"/>
      <c r="M310" s="1189"/>
      <c r="N310" s="1190"/>
      <c r="O310" s="1191"/>
      <c r="P310" s="1493"/>
      <c r="Q310" s="1494"/>
      <c r="R310" s="1494"/>
      <c r="S310" s="1494"/>
      <c r="T310" s="1494"/>
      <c r="U310" s="1494"/>
      <c r="V310" s="1494"/>
      <c r="W310" s="1494"/>
      <c r="X310" s="1494"/>
      <c r="Y310" s="1494"/>
      <c r="Z310" s="1494"/>
      <c r="AA310" s="1494"/>
      <c r="AB310" s="1494"/>
      <c r="AC310" s="1494"/>
      <c r="AD310" s="1494"/>
      <c r="AE310" s="1495"/>
    </row>
    <row r="311" spans="1:31" s="58" customFormat="1" ht="19.899999999999999" customHeight="1">
      <c r="A311" s="1499"/>
      <c r="B311" s="1500"/>
      <c r="C311" s="1500"/>
      <c r="D311" s="1500"/>
      <c r="E311" s="1500"/>
      <c r="F311" s="1500"/>
      <c r="G311" s="1500"/>
      <c r="H311" s="1500"/>
      <c r="I311" s="1500"/>
      <c r="J311" s="1500"/>
      <c r="K311" s="1500"/>
      <c r="L311" s="1501"/>
      <c r="M311" s="1189"/>
      <c r="N311" s="1190"/>
      <c r="O311" s="1191"/>
      <c r="P311" s="1493"/>
      <c r="Q311" s="1494"/>
      <c r="R311" s="1494"/>
      <c r="S311" s="1494"/>
      <c r="T311" s="1494"/>
      <c r="U311" s="1494"/>
      <c r="V311" s="1494"/>
      <c r="W311" s="1494"/>
      <c r="X311" s="1494"/>
      <c r="Y311" s="1494"/>
      <c r="Z311" s="1494"/>
      <c r="AA311" s="1494"/>
      <c r="AB311" s="1494"/>
      <c r="AC311" s="1494"/>
      <c r="AD311" s="1494"/>
      <c r="AE311" s="1495"/>
    </row>
    <row r="312" spans="1:31" s="58" customFormat="1" ht="19.899999999999999" customHeight="1">
      <c r="A312" s="1511" t="s">
        <v>1110</v>
      </c>
      <c r="B312" s="1512"/>
      <c r="C312" s="1512"/>
      <c r="D312" s="1512"/>
      <c r="E312" s="1512"/>
      <c r="F312" s="1512"/>
      <c r="G312" s="1512"/>
      <c r="H312" s="1512"/>
      <c r="I312" s="1512"/>
      <c r="J312" s="1512"/>
      <c r="K312" s="1512"/>
      <c r="L312" s="1513"/>
      <c r="M312" s="1189" t="s">
        <v>88</v>
      </c>
      <c r="N312" s="1190"/>
      <c r="O312" s="1191"/>
      <c r="P312" s="1493" t="s">
        <v>952</v>
      </c>
      <c r="Q312" s="1494"/>
      <c r="R312" s="1494"/>
      <c r="S312" s="1494"/>
      <c r="T312" s="1494"/>
      <c r="U312" s="1494"/>
      <c r="V312" s="1494"/>
      <c r="W312" s="1494"/>
      <c r="X312" s="1494"/>
      <c r="Y312" s="1494"/>
      <c r="Z312" s="1494"/>
      <c r="AA312" s="1494"/>
      <c r="AB312" s="1494"/>
      <c r="AC312" s="1494"/>
      <c r="AD312" s="1494"/>
      <c r="AE312" s="1495"/>
    </row>
    <row r="313" spans="1:31" s="58" customFormat="1" ht="19.899999999999999" customHeight="1">
      <c r="A313" s="1511"/>
      <c r="B313" s="1512"/>
      <c r="C313" s="1512"/>
      <c r="D313" s="1512"/>
      <c r="E313" s="1512"/>
      <c r="F313" s="1512"/>
      <c r="G313" s="1512"/>
      <c r="H313" s="1512"/>
      <c r="I313" s="1512"/>
      <c r="J313" s="1512"/>
      <c r="K313" s="1512"/>
      <c r="L313" s="1513"/>
      <c r="M313" s="1189"/>
      <c r="N313" s="1190"/>
      <c r="O313" s="1191"/>
      <c r="P313" s="1493"/>
      <c r="Q313" s="1494"/>
      <c r="R313" s="1494"/>
      <c r="S313" s="1494"/>
      <c r="T313" s="1494"/>
      <c r="U313" s="1494"/>
      <c r="V313" s="1494"/>
      <c r="W313" s="1494"/>
      <c r="X313" s="1494"/>
      <c r="Y313" s="1494"/>
      <c r="Z313" s="1494"/>
      <c r="AA313" s="1494"/>
      <c r="AB313" s="1494"/>
      <c r="AC313" s="1494"/>
      <c r="AD313" s="1494"/>
      <c r="AE313" s="1495"/>
    </row>
    <row r="314" spans="1:31" s="58" customFormat="1" ht="19.899999999999999" customHeight="1">
      <c r="A314" s="1511"/>
      <c r="B314" s="1512"/>
      <c r="C314" s="1512"/>
      <c r="D314" s="1512"/>
      <c r="E314" s="1512"/>
      <c r="F314" s="1512"/>
      <c r="G314" s="1512"/>
      <c r="H314" s="1512"/>
      <c r="I314" s="1512"/>
      <c r="J314" s="1512"/>
      <c r="K314" s="1512"/>
      <c r="L314" s="1513"/>
      <c r="M314" s="1189"/>
      <c r="N314" s="1190"/>
      <c r="O314" s="1191"/>
      <c r="P314" s="1493"/>
      <c r="Q314" s="1494"/>
      <c r="R314" s="1494"/>
      <c r="S314" s="1494"/>
      <c r="T314" s="1494"/>
      <c r="U314" s="1494"/>
      <c r="V314" s="1494"/>
      <c r="W314" s="1494"/>
      <c r="X314" s="1494"/>
      <c r="Y314" s="1494"/>
      <c r="Z314" s="1494"/>
      <c r="AA314" s="1494"/>
      <c r="AB314" s="1494"/>
      <c r="AC314" s="1494"/>
      <c r="AD314" s="1494"/>
      <c r="AE314" s="1495"/>
    </row>
    <row r="315" spans="1:31" s="58" customFormat="1" ht="19.899999999999999" customHeight="1">
      <c r="A315" s="1499" t="s">
        <v>397</v>
      </c>
      <c r="B315" s="1500"/>
      <c r="C315" s="1500"/>
      <c r="D315" s="1500"/>
      <c r="E315" s="1500"/>
      <c r="F315" s="1500"/>
      <c r="G315" s="1500"/>
      <c r="H315" s="1500"/>
      <c r="I315" s="1500"/>
      <c r="J315" s="1500"/>
      <c r="K315" s="1500"/>
      <c r="L315" s="1501"/>
      <c r="M315" s="1189" t="s">
        <v>88</v>
      </c>
      <c r="N315" s="1190"/>
      <c r="O315" s="1191"/>
      <c r="P315" s="1493" t="s">
        <v>951</v>
      </c>
      <c r="Q315" s="1494"/>
      <c r="R315" s="1494"/>
      <c r="S315" s="1494"/>
      <c r="T315" s="1494"/>
      <c r="U315" s="1494"/>
      <c r="V315" s="1494"/>
      <c r="W315" s="1494"/>
      <c r="X315" s="1494"/>
      <c r="Y315" s="1494"/>
      <c r="Z315" s="1494"/>
      <c r="AA315" s="1494"/>
      <c r="AB315" s="1494"/>
      <c r="AC315" s="1494"/>
      <c r="AD315" s="1494"/>
      <c r="AE315" s="1495"/>
    </row>
    <row r="316" spans="1:31" s="58" customFormat="1" ht="19.899999999999999" customHeight="1">
      <c r="A316" s="1499"/>
      <c r="B316" s="1500"/>
      <c r="C316" s="1500"/>
      <c r="D316" s="1500"/>
      <c r="E316" s="1500"/>
      <c r="F316" s="1500"/>
      <c r="G316" s="1500"/>
      <c r="H316" s="1500"/>
      <c r="I316" s="1500"/>
      <c r="J316" s="1500"/>
      <c r="K316" s="1500"/>
      <c r="L316" s="1501"/>
      <c r="M316" s="1189"/>
      <c r="N316" s="1190"/>
      <c r="O316" s="1191"/>
      <c r="P316" s="1493"/>
      <c r="Q316" s="1494"/>
      <c r="R316" s="1494"/>
      <c r="S316" s="1494"/>
      <c r="T316" s="1494"/>
      <c r="U316" s="1494"/>
      <c r="V316" s="1494"/>
      <c r="W316" s="1494"/>
      <c r="X316" s="1494"/>
      <c r="Y316" s="1494"/>
      <c r="Z316" s="1494"/>
      <c r="AA316" s="1494"/>
      <c r="AB316" s="1494"/>
      <c r="AC316" s="1494"/>
      <c r="AD316" s="1494"/>
      <c r="AE316" s="1495"/>
    </row>
    <row r="317" spans="1:31" s="58" customFormat="1" ht="19.899999999999999" customHeight="1">
      <c r="A317" s="1499"/>
      <c r="B317" s="1500"/>
      <c r="C317" s="1500"/>
      <c r="D317" s="1500"/>
      <c r="E317" s="1500"/>
      <c r="F317" s="1500"/>
      <c r="G317" s="1500"/>
      <c r="H317" s="1500"/>
      <c r="I317" s="1500"/>
      <c r="J317" s="1500"/>
      <c r="K317" s="1500"/>
      <c r="L317" s="1501"/>
      <c r="M317" s="1189"/>
      <c r="N317" s="1190"/>
      <c r="O317" s="1191"/>
      <c r="P317" s="1493"/>
      <c r="Q317" s="1494"/>
      <c r="R317" s="1494"/>
      <c r="S317" s="1494"/>
      <c r="T317" s="1494"/>
      <c r="U317" s="1494"/>
      <c r="V317" s="1494"/>
      <c r="W317" s="1494"/>
      <c r="X317" s="1494"/>
      <c r="Y317" s="1494"/>
      <c r="Z317" s="1494"/>
      <c r="AA317" s="1494"/>
      <c r="AB317" s="1494"/>
      <c r="AC317" s="1494"/>
      <c r="AD317" s="1494"/>
      <c r="AE317" s="1495"/>
    </row>
    <row r="318" spans="1:31" s="58" customFormat="1" ht="19.899999999999999" customHeight="1">
      <c r="A318" s="1499" t="s">
        <v>398</v>
      </c>
      <c r="B318" s="1500"/>
      <c r="C318" s="1500"/>
      <c r="D318" s="1500"/>
      <c r="E318" s="1500"/>
      <c r="F318" s="1500"/>
      <c r="G318" s="1500"/>
      <c r="H318" s="1500"/>
      <c r="I318" s="1500"/>
      <c r="J318" s="1500"/>
      <c r="K318" s="1500"/>
      <c r="L318" s="1501"/>
      <c r="M318" s="1189" t="s">
        <v>88</v>
      </c>
      <c r="N318" s="1190"/>
      <c r="O318" s="1191"/>
      <c r="P318" s="1493" t="s">
        <v>950</v>
      </c>
      <c r="Q318" s="1494"/>
      <c r="R318" s="1494"/>
      <c r="S318" s="1494"/>
      <c r="T318" s="1494"/>
      <c r="U318" s="1494"/>
      <c r="V318" s="1494"/>
      <c r="W318" s="1494"/>
      <c r="X318" s="1494"/>
      <c r="Y318" s="1494"/>
      <c r="Z318" s="1494"/>
      <c r="AA318" s="1494"/>
      <c r="AB318" s="1494"/>
      <c r="AC318" s="1494"/>
      <c r="AD318" s="1494"/>
      <c r="AE318" s="1495"/>
    </row>
    <row r="319" spans="1:31" s="58" customFormat="1" ht="19.899999999999999" customHeight="1">
      <c r="A319" s="1499"/>
      <c r="B319" s="1500"/>
      <c r="C319" s="1500"/>
      <c r="D319" s="1500"/>
      <c r="E319" s="1500"/>
      <c r="F319" s="1500"/>
      <c r="G319" s="1500"/>
      <c r="H319" s="1500"/>
      <c r="I319" s="1500"/>
      <c r="J319" s="1500"/>
      <c r="K319" s="1500"/>
      <c r="L319" s="1501"/>
      <c r="M319" s="1189"/>
      <c r="N319" s="1190"/>
      <c r="O319" s="1191"/>
      <c r="P319" s="1493"/>
      <c r="Q319" s="1494"/>
      <c r="R319" s="1494"/>
      <c r="S319" s="1494"/>
      <c r="T319" s="1494"/>
      <c r="U319" s="1494"/>
      <c r="V319" s="1494"/>
      <c r="W319" s="1494"/>
      <c r="X319" s="1494"/>
      <c r="Y319" s="1494"/>
      <c r="Z319" s="1494"/>
      <c r="AA319" s="1494"/>
      <c r="AB319" s="1494"/>
      <c r="AC319" s="1494"/>
      <c r="AD319" s="1494"/>
      <c r="AE319" s="1495"/>
    </row>
    <row r="320" spans="1:31" s="58" customFormat="1" ht="19.899999999999999" customHeight="1">
      <c r="A320" s="1499"/>
      <c r="B320" s="1500"/>
      <c r="C320" s="1500"/>
      <c r="D320" s="1500"/>
      <c r="E320" s="1500"/>
      <c r="F320" s="1500"/>
      <c r="G320" s="1500"/>
      <c r="H320" s="1500"/>
      <c r="I320" s="1500"/>
      <c r="J320" s="1500"/>
      <c r="K320" s="1500"/>
      <c r="L320" s="1501"/>
      <c r="M320" s="1189"/>
      <c r="N320" s="1190"/>
      <c r="O320" s="1191"/>
      <c r="P320" s="1493"/>
      <c r="Q320" s="1494"/>
      <c r="R320" s="1494"/>
      <c r="S320" s="1494"/>
      <c r="T320" s="1494"/>
      <c r="U320" s="1494"/>
      <c r="V320" s="1494"/>
      <c r="W320" s="1494"/>
      <c r="X320" s="1494"/>
      <c r="Y320" s="1494"/>
      <c r="Z320" s="1494"/>
      <c r="AA320" s="1494"/>
      <c r="AB320" s="1494"/>
      <c r="AC320" s="1494"/>
      <c r="AD320" s="1494"/>
      <c r="AE320" s="1495"/>
    </row>
    <row r="321" spans="1:33" s="58" customFormat="1" ht="19.899999999999999" customHeight="1">
      <c r="A321" s="1499" t="s">
        <v>1109</v>
      </c>
      <c r="B321" s="1500"/>
      <c r="C321" s="1500"/>
      <c r="D321" s="1500"/>
      <c r="E321" s="1500"/>
      <c r="F321" s="1500"/>
      <c r="G321" s="1500"/>
      <c r="H321" s="1500"/>
      <c r="I321" s="1500"/>
      <c r="J321" s="1500"/>
      <c r="K321" s="1500"/>
      <c r="L321" s="1501"/>
      <c r="M321" s="1189" t="s">
        <v>88</v>
      </c>
      <c r="N321" s="1190"/>
      <c r="O321" s="1191"/>
      <c r="P321" s="1493" t="s">
        <v>949</v>
      </c>
      <c r="Q321" s="1494"/>
      <c r="R321" s="1494"/>
      <c r="S321" s="1494"/>
      <c r="T321" s="1494"/>
      <c r="U321" s="1494"/>
      <c r="V321" s="1494"/>
      <c r="W321" s="1494"/>
      <c r="X321" s="1494"/>
      <c r="Y321" s="1494"/>
      <c r="Z321" s="1494"/>
      <c r="AA321" s="1494"/>
      <c r="AB321" s="1494"/>
      <c r="AC321" s="1494"/>
      <c r="AD321" s="1494"/>
      <c r="AE321" s="1495"/>
    </row>
    <row r="322" spans="1:33" s="58" customFormat="1" ht="19.899999999999999" customHeight="1">
      <c r="A322" s="1499"/>
      <c r="B322" s="1500"/>
      <c r="C322" s="1500"/>
      <c r="D322" s="1500"/>
      <c r="E322" s="1500"/>
      <c r="F322" s="1500"/>
      <c r="G322" s="1500"/>
      <c r="H322" s="1500"/>
      <c r="I322" s="1500"/>
      <c r="J322" s="1500"/>
      <c r="K322" s="1500"/>
      <c r="L322" s="1501"/>
      <c r="M322" s="1189"/>
      <c r="N322" s="1190"/>
      <c r="O322" s="1191"/>
      <c r="P322" s="1493"/>
      <c r="Q322" s="1494"/>
      <c r="R322" s="1494"/>
      <c r="S322" s="1494"/>
      <c r="T322" s="1494"/>
      <c r="U322" s="1494"/>
      <c r="V322" s="1494"/>
      <c r="W322" s="1494"/>
      <c r="X322" s="1494"/>
      <c r="Y322" s="1494"/>
      <c r="Z322" s="1494"/>
      <c r="AA322" s="1494"/>
      <c r="AB322" s="1494"/>
      <c r="AC322" s="1494"/>
      <c r="AD322" s="1494"/>
      <c r="AE322" s="1495"/>
    </row>
    <row r="323" spans="1:33" s="58" customFormat="1" ht="19.899999999999999" customHeight="1">
      <c r="A323" s="1499"/>
      <c r="B323" s="1500"/>
      <c r="C323" s="1500"/>
      <c r="D323" s="1500"/>
      <c r="E323" s="1500"/>
      <c r="F323" s="1500"/>
      <c r="G323" s="1500"/>
      <c r="H323" s="1500"/>
      <c r="I323" s="1500"/>
      <c r="J323" s="1500"/>
      <c r="K323" s="1500"/>
      <c r="L323" s="1501"/>
      <c r="M323" s="1189"/>
      <c r="N323" s="1190"/>
      <c r="O323" s="1191"/>
      <c r="P323" s="1493"/>
      <c r="Q323" s="1494"/>
      <c r="R323" s="1494"/>
      <c r="S323" s="1494"/>
      <c r="T323" s="1494"/>
      <c r="U323" s="1494"/>
      <c r="V323" s="1494"/>
      <c r="W323" s="1494"/>
      <c r="X323" s="1494"/>
      <c r="Y323" s="1494"/>
      <c r="Z323" s="1494"/>
      <c r="AA323" s="1494"/>
      <c r="AB323" s="1494"/>
      <c r="AC323" s="1494"/>
      <c r="AD323" s="1494"/>
      <c r="AE323" s="1495"/>
    </row>
    <row r="324" spans="1:33" s="58" customFormat="1" ht="19.899999999999999" customHeight="1">
      <c r="A324" s="1980" t="s">
        <v>957</v>
      </c>
      <c r="B324" s="1981"/>
      <c r="C324" s="1981"/>
      <c r="D324" s="1981"/>
      <c r="E324" s="1981"/>
      <c r="F324" s="1981"/>
      <c r="G324" s="1981"/>
      <c r="H324" s="1981"/>
      <c r="I324" s="1981"/>
      <c r="J324" s="1981"/>
      <c r="K324" s="1981"/>
      <c r="L324" s="1982"/>
      <c r="M324" s="1189" t="s">
        <v>88</v>
      </c>
      <c r="N324" s="1190"/>
      <c r="O324" s="1191"/>
      <c r="P324" s="1983" t="s">
        <v>948</v>
      </c>
      <c r="Q324" s="1515"/>
      <c r="R324" s="1515"/>
      <c r="S324" s="1515"/>
      <c r="T324" s="1515"/>
      <c r="U324" s="1515"/>
      <c r="V324" s="1515"/>
      <c r="W324" s="1515"/>
      <c r="X324" s="1515"/>
      <c r="Y324" s="1515"/>
      <c r="Z324" s="1515"/>
      <c r="AA324" s="1515"/>
      <c r="AB324" s="1515"/>
      <c r="AC324" s="1515"/>
      <c r="AD324" s="1515"/>
      <c r="AE324" s="1516"/>
    </row>
    <row r="325" spans="1:33" s="58" customFormat="1" ht="19.899999999999999" customHeight="1">
      <c r="A325" s="1980"/>
      <c r="B325" s="1981"/>
      <c r="C325" s="1981"/>
      <c r="D325" s="1981"/>
      <c r="E325" s="1981"/>
      <c r="F325" s="1981"/>
      <c r="G325" s="1981"/>
      <c r="H325" s="1981"/>
      <c r="I325" s="1981"/>
      <c r="J325" s="1981"/>
      <c r="K325" s="1981"/>
      <c r="L325" s="1982"/>
      <c r="M325" s="1189"/>
      <c r="N325" s="1190"/>
      <c r="O325" s="1191"/>
      <c r="P325" s="1514"/>
      <c r="Q325" s="1515"/>
      <c r="R325" s="1515"/>
      <c r="S325" s="1515"/>
      <c r="T325" s="1515"/>
      <c r="U325" s="1515"/>
      <c r="V325" s="1515"/>
      <c r="W325" s="1515"/>
      <c r="X325" s="1515"/>
      <c r="Y325" s="1515"/>
      <c r="Z325" s="1515"/>
      <c r="AA325" s="1515"/>
      <c r="AB325" s="1515"/>
      <c r="AC325" s="1515"/>
      <c r="AD325" s="1515"/>
      <c r="AE325" s="1516"/>
    </row>
    <row r="326" spans="1:33" s="58" customFormat="1" ht="19.899999999999999" customHeight="1">
      <c r="A326" s="1980"/>
      <c r="B326" s="1981"/>
      <c r="C326" s="1981"/>
      <c r="D326" s="1981"/>
      <c r="E326" s="1981"/>
      <c r="F326" s="1981"/>
      <c r="G326" s="1981"/>
      <c r="H326" s="1981"/>
      <c r="I326" s="1981"/>
      <c r="J326" s="1981"/>
      <c r="K326" s="1981"/>
      <c r="L326" s="1982"/>
      <c r="M326" s="1189"/>
      <c r="N326" s="1190"/>
      <c r="O326" s="1191"/>
      <c r="P326" s="1514"/>
      <c r="Q326" s="1515"/>
      <c r="R326" s="1515"/>
      <c r="S326" s="1515"/>
      <c r="T326" s="1515"/>
      <c r="U326" s="1515"/>
      <c r="V326" s="1515"/>
      <c r="W326" s="1515"/>
      <c r="X326" s="1515"/>
      <c r="Y326" s="1515"/>
      <c r="Z326" s="1515"/>
      <c r="AA326" s="1515"/>
      <c r="AB326" s="1515"/>
      <c r="AC326" s="1515"/>
      <c r="AD326" s="1515"/>
      <c r="AE326" s="1516"/>
    </row>
    <row r="327" spans="1:33" s="58" customFormat="1" ht="19.899999999999999" customHeight="1">
      <c r="A327" s="1487" t="s">
        <v>402</v>
      </c>
      <c r="B327" s="1488"/>
      <c r="C327" s="1488"/>
      <c r="D327" s="1488"/>
      <c r="E327" s="1488"/>
      <c r="F327" s="1488"/>
      <c r="G327" s="1488"/>
      <c r="H327" s="1488"/>
      <c r="I327" s="1488"/>
      <c r="J327" s="1488"/>
      <c r="K327" s="1488"/>
      <c r="L327" s="1489"/>
      <c r="M327" s="1189" t="s">
        <v>88</v>
      </c>
      <c r="N327" s="1190"/>
      <c r="O327" s="1191"/>
      <c r="P327" s="1493" t="s">
        <v>947</v>
      </c>
      <c r="Q327" s="1494"/>
      <c r="R327" s="1494"/>
      <c r="S327" s="1494"/>
      <c r="T327" s="1494"/>
      <c r="U327" s="1494"/>
      <c r="V327" s="1494"/>
      <c r="W327" s="1494"/>
      <c r="X327" s="1494"/>
      <c r="Y327" s="1494"/>
      <c r="Z327" s="1494"/>
      <c r="AA327" s="1494"/>
      <c r="AB327" s="1494"/>
      <c r="AC327" s="1494"/>
      <c r="AD327" s="1494"/>
      <c r="AE327" s="1495"/>
    </row>
    <row r="328" spans="1:33" s="58" customFormat="1" ht="19.899999999999999" customHeight="1">
      <c r="A328" s="1490"/>
      <c r="B328" s="1491"/>
      <c r="C328" s="1491"/>
      <c r="D328" s="1491"/>
      <c r="E328" s="1491"/>
      <c r="F328" s="1491"/>
      <c r="G328" s="1491"/>
      <c r="H328" s="1491"/>
      <c r="I328" s="1491"/>
      <c r="J328" s="1491"/>
      <c r="K328" s="1491"/>
      <c r="L328" s="1492"/>
      <c r="M328" s="1192"/>
      <c r="N328" s="1193"/>
      <c r="O328" s="1194"/>
      <c r="P328" s="1496"/>
      <c r="Q328" s="1497"/>
      <c r="R328" s="1497"/>
      <c r="S328" s="1497"/>
      <c r="T328" s="1497"/>
      <c r="U328" s="1497"/>
      <c r="V328" s="1497"/>
      <c r="W328" s="1497"/>
      <c r="X328" s="1497"/>
      <c r="Y328" s="1497"/>
      <c r="Z328" s="1497"/>
      <c r="AA328" s="1497"/>
      <c r="AB328" s="1497"/>
      <c r="AC328" s="1497"/>
      <c r="AD328" s="1497"/>
      <c r="AE328" s="1498"/>
    </row>
    <row r="329" spans="1:33" s="58" customFormat="1" ht="19.899999999999999" customHeight="1">
      <c r="A329" s="1744" t="s">
        <v>617</v>
      </c>
      <c r="B329" s="1745"/>
      <c r="C329" s="1745"/>
      <c r="D329" s="1745"/>
      <c r="E329" s="1745"/>
      <c r="F329" s="1745"/>
      <c r="G329" s="1745"/>
      <c r="H329" s="1745"/>
      <c r="I329" s="1745"/>
      <c r="J329" s="1745"/>
      <c r="K329" s="1745"/>
      <c r="L329" s="1745"/>
      <c r="M329" s="1745"/>
      <c r="N329" s="1745"/>
      <c r="O329" s="1745"/>
      <c r="P329" s="1745"/>
      <c r="Q329" s="1745"/>
      <c r="R329" s="1745"/>
      <c r="S329" s="1745"/>
      <c r="T329" s="1745"/>
      <c r="U329" s="1745"/>
      <c r="V329" s="1745"/>
      <c r="W329" s="1745"/>
      <c r="X329" s="1745"/>
      <c r="Y329" s="1745"/>
      <c r="Z329" s="1745"/>
      <c r="AA329" s="1745"/>
      <c r="AB329" s="1745"/>
      <c r="AC329" s="1745"/>
      <c r="AD329" s="1745"/>
      <c r="AE329" s="1746"/>
    </row>
    <row r="330" spans="1:33" s="58" customFormat="1" ht="19.899999999999999" customHeight="1">
      <c r="A330" s="1209"/>
      <c r="B330" s="1210"/>
      <c r="C330" s="1210"/>
      <c r="D330" s="1210"/>
      <c r="E330" s="1210"/>
      <c r="F330" s="1210"/>
      <c r="G330" s="1210"/>
      <c r="H330" s="1210"/>
      <c r="I330" s="1210"/>
      <c r="J330" s="1210"/>
      <c r="K330" s="1210"/>
      <c r="L330" s="1210"/>
      <c r="M330" s="1210"/>
      <c r="N330" s="1210"/>
      <c r="O330" s="1210"/>
      <c r="P330" s="1210"/>
      <c r="Q330" s="1210"/>
      <c r="R330" s="1210"/>
      <c r="S330" s="1210"/>
      <c r="T330" s="1210"/>
      <c r="U330" s="1210"/>
      <c r="V330" s="1210"/>
      <c r="W330" s="1210"/>
      <c r="X330" s="1210"/>
      <c r="Y330" s="1210"/>
      <c r="Z330" s="1210"/>
      <c r="AA330" s="1210"/>
      <c r="AB330" s="1210"/>
      <c r="AC330" s="1210"/>
      <c r="AD330" s="1210"/>
      <c r="AE330" s="1211"/>
      <c r="AG330" s="186"/>
    </row>
    <row r="331" spans="1:33" s="58" customFormat="1" ht="19.899999999999999" customHeight="1">
      <c r="A331" s="1212"/>
      <c r="B331" s="1213"/>
      <c r="C331" s="1213"/>
      <c r="D331" s="1213"/>
      <c r="E331" s="1213"/>
      <c r="F331" s="1213"/>
      <c r="G331" s="1213"/>
      <c r="H331" s="1213"/>
      <c r="I331" s="1213"/>
      <c r="J331" s="1213"/>
      <c r="K331" s="1213"/>
      <c r="L331" s="1213"/>
      <c r="M331" s="1213"/>
      <c r="N331" s="1213"/>
      <c r="O331" s="1213"/>
      <c r="P331" s="1213"/>
      <c r="Q331" s="1213"/>
      <c r="R331" s="1213"/>
      <c r="S331" s="1213"/>
      <c r="T331" s="1213"/>
      <c r="U331" s="1213"/>
      <c r="V331" s="1213"/>
      <c r="W331" s="1213"/>
      <c r="X331" s="1213"/>
      <c r="Y331" s="1213"/>
      <c r="Z331" s="1213"/>
      <c r="AA331" s="1213"/>
      <c r="AB331" s="1213"/>
      <c r="AC331" s="1213"/>
      <c r="AD331" s="1213"/>
      <c r="AE331" s="1214"/>
      <c r="AG331" s="186"/>
    </row>
    <row r="332" spans="1:33" s="58" customFormat="1" ht="19.899999999999999" customHeight="1">
      <c r="A332" s="1212"/>
      <c r="B332" s="1213"/>
      <c r="C332" s="1213"/>
      <c r="D332" s="1213"/>
      <c r="E332" s="1213"/>
      <c r="F332" s="1213"/>
      <c r="G332" s="1213"/>
      <c r="H332" s="1213"/>
      <c r="I332" s="1213"/>
      <c r="J332" s="1213"/>
      <c r="K332" s="1213"/>
      <c r="L332" s="1213"/>
      <c r="M332" s="1213"/>
      <c r="N332" s="1213"/>
      <c r="O332" s="1213"/>
      <c r="P332" s="1213"/>
      <c r="Q332" s="1213"/>
      <c r="R332" s="1213"/>
      <c r="S332" s="1213"/>
      <c r="T332" s="1213"/>
      <c r="U332" s="1213"/>
      <c r="V332" s="1213"/>
      <c r="W332" s="1213"/>
      <c r="X332" s="1213"/>
      <c r="Y332" s="1213"/>
      <c r="Z332" s="1213"/>
      <c r="AA332" s="1213"/>
      <c r="AB332" s="1213"/>
      <c r="AC332" s="1213"/>
      <c r="AD332" s="1213"/>
      <c r="AE332" s="1214"/>
    </row>
    <row r="334" spans="1:33" ht="19.899999999999999" customHeight="1">
      <c r="A334" s="59" t="s">
        <v>1102</v>
      </c>
    </row>
    <row r="335" spans="1:33" s="55" customFormat="1" ht="19.5" customHeight="1">
      <c r="E335" s="63"/>
      <c r="F335" s="63"/>
      <c r="G335" s="63"/>
      <c r="H335" s="63"/>
      <c r="I335" s="63"/>
      <c r="J335" s="63"/>
      <c r="K335" s="63"/>
      <c r="L335" s="63"/>
      <c r="M335" s="63"/>
      <c r="N335" s="63"/>
      <c r="O335" s="63"/>
      <c r="P335" s="63"/>
      <c r="Q335" s="63"/>
      <c r="R335" s="63"/>
      <c r="S335" s="63"/>
      <c r="T335" s="63"/>
      <c r="Y335" s="1747" t="s">
        <v>403</v>
      </c>
      <c r="Z335" s="1747"/>
      <c r="AA335" s="1748">
        <v>1</v>
      </c>
      <c r="AB335" s="1748"/>
      <c r="AC335" s="64" t="s">
        <v>404</v>
      </c>
      <c r="AD335" s="1748">
        <v>1</v>
      </c>
      <c r="AE335" s="1748"/>
      <c r="AG335" s="187"/>
    </row>
    <row r="336" spans="1:33" s="58" customFormat="1" ht="19.899999999999999" customHeight="1">
      <c r="A336" s="1749" t="s">
        <v>405</v>
      </c>
      <c r="B336" s="1750"/>
      <c r="C336" s="1750"/>
      <c r="D336" s="1752" t="s">
        <v>406</v>
      </c>
      <c r="E336" s="1752"/>
      <c r="F336" s="1750" t="s">
        <v>624</v>
      </c>
      <c r="G336" s="1750"/>
      <c r="H336" s="1750"/>
      <c r="I336" s="1750"/>
      <c r="J336" s="1750"/>
      <c r="K336" s="1750"/>
      <c r="L336" s="1750"/>
      <c r="M336" s="1750"/>
      <c r="N336" s="1750"/>
      <c r="O336" s="1750"/>
      <c r="P336" s="1750"/>
      <c r="Q336" s="1750"/>
      <c r="R336" s="1750"/>
      <c r="S336" s="1750"/>
      <c r="T336" s="1750"/>
      <c r="U336" s="1750"/>
      <c r="V336" s="1750"/>
      <c r="W336" s="1750"/>
      <c r="X336" s="1750"/>
      <c r="Y336" s="1750"/>
      <c r="Z336" s="1750"/>
      <c r="AA336" s="1750"/>
      <c r="AB336" s="1750"/>
      <c r="AC336" s="1750"/>
      <c r="AD336" s="1750"/>
      <c r="AE336" s="1750"/>
    </row>
    <row r="337" spans="1:33" s="58" customFormat="1" ht="19.899999999999999" customHeight="1">
      <c r="A337" s="1751"/>
      <c r="B337" s="1742"/>
      <c r="C337" s="1742"/>
      <c r="D337" s="1753"/>
      <c r="E337" s="1753"/>
      <c r="F337" s="1742"/>
      <c r="G337" s="1742"/>
      <c r="H337" s="1742"/>
      <c r="I337" s="1742"/>
      <c r="J337" s="1742"/>
      <c r="K337" s="1742"/>
      <c r="L337" s="1742"/>
      <c r="M337" s="1742"/>
      <c r="N337" s="1742"/>
      <c r="O337" s="1742"/>
      <c r="P337" s="1742"/>
      <c r="Q337" s="1742"/>
      <c r="R337" s="1742"/>
      <c r="S337" s="1742"/>
      <c r="T337" s="1742"/>
      <c r="U337" s="1742"/>
      <c r="V337" s="1742"/>
      <c r="W337" s="1742"/>
      <c r="X337" s="1742"/>
      <c r="Y337" s="1742"/>
      <c r="Z337" s="1742"/>
      <c r="AA337" s="1742"/>
      <c r="AB337" s="1742"/>
      <c r="AC337" s="1742"/>
      <c r="AD337" s="1742"/>
      <c r="AE337" s="1742"/>
    </row>
    <row r="338" spans="1:33" s="58" customFormat="1" ht="19.899999999999999" customHeight="1">
      <c r="A338" s="1739">
        <v>4.0999999999999996</v>
      </c>
      <c r="B338" s="1740"/>
      <c r="C338" s="1740"/>
      <c r="D338" s="1740" t="s">
        <v>407</v>
      </c>
      <c r="E338" s="1740"/>
      <c r="F338" s="1741" t="s">
        <v>990</v>
      </c>
      <c r="G338" s="1741"/>
      <c r="H338" s="1741"/>
      <c r="I338" s="1741"/>
      <c r="J338" s="1741"/>
      <c r="K338" s="1741"/>
      <c r="L338" s="1741"/>
      <c r="M338" s="1741"/>
      <c r="N338" s="1741"/>
      <c r="O338" s="1741"/>
      <c r="P338" s="1741"/>
      <c r="Q338" s="1741"/>
      <c r="R338" s="1741"/>
      <c r="S338" s="1741"/>
      <c r="T338" s="1741"/>
      <c r="U338" s="1741"/>
      <c r="V338" s="1741"/>
      <c r="W338" s="1741"/>
      <c r="X338" s="1741"/>
      <c r="Y338" s="1741"/>
      <c r="Z338" s="1741"/>
      <c r="AA338" s="1741"/>
      <c r="AB338" s="1741"/>
      <c r="AC338" s="1741"/>
      <c r="AD338" s="1741"/>
      <c r="AE338" s="1741"/>
      <c r="AG338" s="186" t="s">
        <v>61</v>
      </c>
    </row>
    <row r="339" spans="1:33" s="58" customFormat="1" ht="19.899999999999999" customHeight="1">
      <c r="A339" s="1739"/>
      <c r="B339" s="1740"/>
      <c r="C339" s="1740"/>
      <c r="D339" s="1740"/>
      <c r="E339" s="1740"/>
      <c r="F339" s="1741"/>
      <c r="G339" s="1741"/>
      <c r="H339" s="1741"/>
      <c r="I339" s="1741"/>
      <c r="J339" s="1741"/>
      <c r="K339" s="1741"/>
      <c r="L339" s="1741"/>
      <c r="M339" s="1741"/>
      <c r="N339" s="1741"/>
      <c r="O339" s="1741"/>
      <c r="P339" s="1741"/>
      <c r="Q339" s="1741"/>
      <c r="R339" s="1741"/>
      <c r="S339" s="1741"/>
      <c r="T339" s="1741"/>
      <c r="U339" s="1741"/>
      <c r="V339" s="1741"/>
      <c r="W339" s="1741"/>
      <c r="X339" s="1741"/>
      <c r="Y339" s="1741"/>
      <c r="Z339" s="1741"/>
      <c r="AA339" s="1741"/>
      <c r="AB339" s="1741"/>
      <c r="AC339" s="1741"/>
      <c r="AD339" s="1741"/>
      <c r="AE339" s="1741"/>
      <c r="AG339" s="186"/>
    </row>
    <row r="340" spans="1:33" s="58" customFormat="1" ht="19.899999999999999" customHeight="1">
      <c r="A340" s="1739"/>
      <c r="B340" s="1740"/>
      <c r="C340" s="1740"/>
      <c r="D340" s="1740"/>
      <c r="E340" s="1740"/>
      <c r="F340" s="1741"/>
      <c r="G340" s="1741"/>
      <c r="H340" s="1741"/>
      <c r="I340" s="1741"/>
      <c r="J340" s="1741"/>
      <c r="K340" s="1741"/>
      <c r="L340" s="1741"/>
      <c r="M340" s="1741"/>
      <c r="N340" s="1741"/>
      <c r="O340" s="1741"/>
      <c r="P340" s="1741"/>
      <c r="Q340" s="1741"/>
      <c r="R340" s="1741"/>
      <c r="S340" s="1741"/>
      <c r="T340" s="1741"/>
      <c r="U340" s="1741"/>
      <c r="V340" s="1741"/>
      <c r="W340" s="1741"/>
      <c r="X340" s="1741"/>
      <c r="Y340" s="1741"/>
      <c r="Z340" s="1741"/>
      <c r="AA340" s="1741"/>
      <c r="AB340" s="1741"/>
      <c r="AC340" s="1741"/>
      <c r="AD340" s="1741"/>
      <c r="AE340" s="1741"/>
      <c r="AG340" s="186"/>
    </row>
    <row r="341" spans="1:33" s="58" customFormat="1" ht="19.899999999999999" customHeight="1">
      <c r="A341" s="1739"/>
      <c r="B341" s="1740"/>
      <c r="C341" s="1740"/>
      <c r="D341" s="1740"/>
      <c r="E341" s="1740"/>
      <c r="F341" s="1741"/>
      <c r="G341" s="1741"/>
      <c r="H341" s="1741"/>
      <c r="I341" s="1741"/>
      <c r="J341" s="1741"/>
      <c r="K341" s="1741"/>
      <c r="L341" s="1741"/>
      <c r="M341" s="1741"/>
      <c r="N341" s="1741"/>
      <c r="O341" s="1741"/>
      <c r="P341" s="1741"/>
      <c r="Q341" s="1741"/>
      <c r="R341" s="1741"/>
      <c r="S341" s="1741"/>
      <c r="T341" s="1741"/>
      <c r="U341" s="1741"/>
      <c r="V341" s="1741"/>
      <c r="W341" s="1741"/>
      <c r="X341" s="1741"/>
      <c r="Y341" s="1741"/>
      <c r="Z341" s="1741"/>
      <c r="AA341" s="1741"/>
      <c r="AB341" s="1741"/>
      <c r="AC341" s="1741"/>
      <c r="AD341" s="1741"/>
      <c r="AE341" s="1741"/>
      <c r="AG341" s="187"/>
    </row>
    <row r="342" spans="1:33" s="58" customFormat="1" ht="19.899999999999999" customHeight="1">
      <c r="A342" s="1739"/>
      <c r="B342" s="1740"/>
      <c r="C342" s="1740"/>
      <c r="D342" s="1740"/>
      <c r="E342" s="1740"/>
      <c r="F342" s="1741"/>
      <c r="G342" s="1741"/>
      <c r="H342" s="1741"/>
      <c r="I342" s="1741"/>
      <c r="J342" s="1741"/>
      <c r="K342" s="1741"/>
      <c r="L342" s="1741"/>
      <c r="M342" s="1741"/>
      <c r="N342" s="1741"/>
      <c r="O342" s="1741"/>
      <c r="P342" s="1741"/>
      <c r="Q342" s="1741"/>
      <c r="R342" s="1741"/>
      <c r="S342" s="1741"/>
      <c r="T342" s="1741"/>
      <c r="U342" s="1741"/>
      <c r="V342" s="1741"/>
      <c r="W342" s="1741"/>
      <c r="X342" s="1741"/>
      <c r="Y342" s="1741"/>
      <c r="Z342" s="1741"/>
      <c r="AA342" s="1741"/>
      <c r="AB342" s="1741"/>
      <c r="AC342" s="1741"/>
      <c r="AD342" s="1741"/>
      <c r="AE342" s="1741"/>
    </row>
    <row r="343" spans="1:33" s="58" customFormat="1" ht="19.899999999999999" customHeight="1">
      <c r="A343" s="1739"/>
      <c r="B343" s="1740"/>
      <c r="C343" s="1740"/>
      <c r="D343" s="1740"/>
      <c r="E343" s="1740"/>
      <c r="F343" s="1742" t="s">
        <v>408</v>
      </c>
      <c r="G343" s="1742"/>
      <c r="H343" s="1742"/>
      <c r="I343" s="1742"/>
      <c r="J343" s="1742"/>
      <c r="K343" s="1979" t="s">
        <v>991</v>
      </c>
      <c r="L343" s="1979"/>
      <c r="M343" s="1979"/>
      <c r="N343" s="1979"/>
      <c r="O343" s="1979"/>
      <c r="P343" s="1979"/>
      <c r="Q343" s="1979"/>
      <c r="R343" s="1979"/>
      <c r="S343" s="1742" t="s">
        <v>409</v>
      </c>
      <c r="T343" s="1742"/>
      <c r="U343" s="1742"/>
      <c r="V343" s="1742"/>
      <c r="W343" s="1742"/>
      <c r="X343" s="1979"/>
      <c r="Y343" s="1979"/>
      <c r="Z343" s="1979"/>
      <c r="AA343" s="1979"/>
      <c r="AB343" s="1979"/>
      <c r="AC343" s="1979"/>
      <c r="AD343" s="1979"/>
      <c r="AE343" s="1979"/>
    </row>
    <row r="344" spans="1:33" s="58" customFormat="1" ht="19.899999999999999" customHeight="1">
      <c r="A344" s="1739">
        <v>5.4</v>
      </c>
      <c r="B344" s="1740"/>
      <c r="C344" s="1740"/>
      <c r="D344" s="1740" t="s">
        <v>613</v>
      </c>
      <c r="E344" s="1740"/>
      <c r="F344" s="1741" t="s">
        <v>992</v>
      </c>
      <c r="G344" s="1741"/>
      <c r="H344" s="1741"/>
      <c r="I344" s="1741"/>
      <c r="J344" s="1741"/>
      <c r="K344" s="1741"/>
      <c r="L344" s="1741"/>
      <c r="M344" s="1741"/>
      <c r="N344" s="1741"/>
      <c r="O344" s="1741"/>
      <c r="P344" s="1741"/>
      <c r="Q344" s="1741"/>
      <c r="R344" s="1741"/>
      <c r="S344" s="1741"/>
      <c r="T344" s="1741"/>
      <c r="U344" s="1741"/>
      <c r="V344" s="1741"/>
      <c r="W344" s="1741"/>
      <c r="X344" s="1741"/>
      <c r="Y344" s="1741"/>
      <c r="Z344" s="1741"/>
      <c r="AA344" s="1741"/>
      <c r="AB344" s="1741"/>
      <c r="AC344" s="1741"/>
      <c r="AD344" s="1741"/>
      <c r="AE344" s="1741"/>
    </row>
    <row r="345" spans="1:33" s="58" customFormat="1" ht="19.899999999999999" customHeight="1">
      <c r="A345" s="1739"/>
      <c r="B345" s="1740"/>
      <c r="C345" s="1740"/>
      <c r="D345" s="1740"/>
      <c r="E345" s="1740"/>
      <c r="F345" s="1741"/>
      <c r="G345" s="1741"/>
      <c r="H345" s="1741"/>
      <c r="I345" s="1741"/>
      <c r="J345" s="1741"/>
      <c r="K345" s="1741"/>
      <c r="L345" s="1741"/>
      <c r="M345" s="1741"/>
      <c r="N345" s="1741"/>
      <c r="O345" s="1741"/>
      <c r="P345" s="1741"/>
      <c r="Q345" s="1741"/>
      <c r="R345" s="1741"/>
      <c r="S345" s="1741"/>
      <c r="T345" s="1741"/>
      <c r="U345" s="1741"/>
      <c r="V345" s="1741"/>
      <c r="W345" s="1741"/>
      <c r="X345" s="1741"/>
      <c r="Y345" s="1741"/>
      <c r="Z345" s="1741"/>
      <c r="AA345" s="1741"/>
      <c r="AB345" s="1741"/>
      <c r="AC345" s="1741"/>
      <c r="AD345" s="1741"/>
      <c r="AE345" s="1741"/>
    </row>
    <row r="346" spans="1:33" s="58" customFormat="1" ht="19.899999999999999" customHeight="1">
      <c r="A346" s="1739"/>
      <c r="B346" s="1740"/>
      <c r="C346" s="1740"/>
      <c r="D346" s="1740"/>
      <c r="E346" s="1740"/>
      <c r="F346" s="1741"/>
      <c r="G346" s="1741"/>
      <c r="H346" s="1741"/>
      <c r="I346" s="1741"/>
      <c r="J346" s="1741"/>
      <c r="K346" s="1741"/>
      <c r="L346" s="1741"/>
      <c r="M346" s="1741"/>
      <c r="N346" s="1741"/>
      <c r="O346" s="1741"/>
      <c r="P346" s="1741"/>
      <c r="Q346" s="1741"/>
      <c r="R346" s="1741"/>
      <c r="S346" s="1741"/>
      <c r="T346" s="1741"/>
      <c r="U346" s="1741"/>
      <c r="V346" s="1741"/>
      <c r="W346" s="1741"/>
      <c r="X346" s="1741"/>
      <c r="Y346" s="1741"/>
      <c r="Z346" s="1741"/>
      <c r="AA346" s="1741"/>
      <c r="AB346" s="1741"/>
      <c r="AC346" s="1741"/>
      <c r="AD346" s="1741"/>
      <c r="AE346" s="1741"/>
    </row>
    <row r="347" spans="1:33" s="58" customFormat="1" ht="19.899999999999999" customHeight="1">
      <c r="A347" s="1739"/>
      <c r="B347" s="1740"/>
      <c r="C347" s="1740"/>
      <c r="D347" s="1740"/>
      <c r="E347" s="1740"/>
      <c r="F347" s="1741"/>
      <c r="G347" s="1741"/>
      <c r="H347" s="1741"/>
      <c r="I347" s="1741"/>
      <c r="J347" s="1741"/>
      <c r="K347" s="1741"/>
      <c r="L347" s="1741"/>
      <c r="M347" s="1741"/>
      <c r="N347" s="1741"/>
      <c r="O347" s="1741"/>
      <c r="P347" s="1741"/>
      <c r="Q347" s="1741"/>
      <c r="R347" s="1741"/>
      <c r="S347" s="1741"/>
      <c r="T347" s="1741"/>
      <c r="U347" s="1741"/>
      <c r="V347" s="1741"/>
      <c r="W347" s="1741"/>
      <c r="X347" s="1741"/>
      <c r="Y347" s="1741"/>
      <c r="Z347" s="1741"/>
      <c r="AA347" s="1741"/>
      <c r="AB347" s="1741"/>
      <c r="AC347" s="1741"/>
      <c r="AD347" s="1741"/>
      <c r="AE347" s="1741"/>
    </row>
    <row r="348" spans="1:33" s="58" customFormat="1" ht="19.899999999999999" customHeight="1">
      <c r="A348" s="1739"/>
      <c r="B348" s="1740"/>
      <c r="C348" s="1740"/>
      <c r="D348" s="1740"/>
      <c r="E348" s="1740"/>
      <c r="F348" s="1741"/>
      <c r="G348" s="1741"/>
      <c r="H348" s="1741"/>
      <c r="I348" s="1741"/>
      <c r="J348" s="1741"/>
      <c r="K348" s="1741"/>
      <c r="L348" s="1741"/>
      <c r="M348" s="1741"/>
      <c r="N348" s="1741"/>
      <c r="O348" s="1741"/>
      <c r="P348" s="1741"/>
      <c r="Q348" s="1741"/>
      <c r="R348" s="1741"/>
      <c r="S348" s="1741"/>
      <c r="T348" s="1741"/>
      <c r="U348" s="1741"/>
      <c r="V348" s="1741"/>
      <c r="W348" s="1741"/>
      <c r="X348" s="1741"/>
      <c r="Y348" s="1741"/>
      <c r="Z348" s="1741"/>
      <c r="AA348" s="1741"/>
      <c r="AB348" s="1741"/>
      <c r="AC348" s="1741"/>
      <c r="AD348" s="1741"/>
      <c r="AE348" s="1741"/>
    </row>
    <row r="349" spans="1:33" s="58" customFormat="1" ht="19.899999999999999" customHeight="1">
      <c r="A349" s="1739"/>
      <c r="B349" s="1740"/>
      <c r="C349" s="1740"/>
      <c r="D349" s="1740"/>
      <c r="E349" s="1740"/>
      <c r="F349" s="1742" t="s">
        <v>408</v>
      </c>
      <c r="G349" s="1742"/>
      <c r="H349" s="1742"/>
      <c r="I349" s="1742"/>
      <c r="J349" s="1742"/>
      <c r="K349" s="1979" t="s">
        <v>991</v>
      </c>
      <c r="L349" s="1979"/>
      <c r="M349" s="1979"/>
      <c r="N349" s="1979"/>
      <c r="O349" s="1979"/>
      <c r="P349" s="1979"/>
      <c r="Q349" s="1979"/>
      <c r="R349" s="1979"/>
      <c r="S349" s="1742" t="s">
        <v>409</v>
      </c>
      <c r="T349" s="1742"/>
      <c r="U349" s="1742"/>
      <c r="V349" s="1742"/>
      <c r="W349" s="1742"/>
      <c r="X349" s="1979"/>
      <c r="Y349" s="1979"/>
      <c r="Z349" s="1979"/>
      <c r="AA349" s="1979"/>
      <c r="AB349" s="1979"/>
      <c r="AC349" s="1979"/>
      <c r="AD349" s="1979"/>
      <c r="AE349" s="1979"/>
    </row>
    <row r="350" spans="1:33" s="58" customFormat="1" ht="19.899999999999999" customHeight="1">
      <c r="A350" s="1739">
        <v>8.1999999999999993</v>
      </c>
      <c r="B350" s="1740"/>
      <c r="C350" s="1740"/>
      <c r="D350" s="1740" t="s">
        <v>613</v>
      </c>
      <c r="E350" s="1740"/>
      <c r="F350" s="1741" t="s">
        <v>993</v>
      </c>
      <c r="G350" s="1741"/>
      <c r="H350" s="1741"/>
      <c r="I350" s="1741"/>
      <c r="J350" s="1741"/>
      <c r="K350" s="1741"/>
      <c r="L350" s="1741"/>
      <c r="M350" s="1741"/>
      <c r="N350" s="1741"/>
      <c r="O350" s="1741"/>
      <c r="P350" s="1741"/>
      <c r="Q350" s="1741"/>
      <c r="R350" s="1741"/>
      <c r="S350" s="1741"/>
      <c r="T350" s="1741"/>
      <c r="U350" s="1741"/>
      <c r="V350" s="1741"/>
      <c r="W350" s="1741"/>
      <c r="X350" s="1741"/>
      <c r="Y350" s="1741"/>
      <c r="Z350" s="1741"/>
      <c r="AA350" s="1741"/>
      <c r="AB350" s="1741"/>
      <c r="AC350" s="1741"/>
      <c r="AD350" s="1741"/>
      <c r="AE350" s="1741"/>
    </row>
    <row r="351" spans="1:33" s="58" customFormat="1" ht="19.899999999999999" customHeight="1">
      <c r="A351" s="1739"/>
      <c r="B351" s="1740"/>
      <c r="C351" s="1740"/>
      <c r="D351" s="1740"/>
      <c r="E351" s="1740"/>
      <c r="F351" s="1741"/>
      <c r="G351" s="1741"/>
      <c r="H351" s="1741"/>
      <c r="I351" s="1741"/>
      <c r="J351" s="1741"/>
      <c r="K351" s="1741"/>
      <c r="L351" s="1741"/>
      <c r="M351" s="1741"/>
      <c r="N351" s="1741"/>
      <c r="O351" s="1741"/>
      <c r="P351" s="1741"/>
      <c r="Q351" s="1741"/>
      <c r="R351" s="1741"/>
      <c r="S351" s="1741"/>
      <c r="T351" s="1741"/>
      <c r="U351" s="1741"/>
      <c r="V351" s="1741"/>
      <c r="W351" s="1741"/>
      <c r="X351" s="1741"/>
      <c r="Y351" s="1741"/>
      <c r="Z351" s="1741"/>
      <c r="AA351" s="1741"/>
      <c r="AB351" s="1741"/>
      <c r="AC351" s="1741"/>
      <c r="AD351" s="1741"/>
      <c r="AE351" s="1741"/>
    </row>
    <row r="352" spans="1:33" s="58" customFormat="1" ht="19.899999999999999" customHeight="1">
      <c r="A352" s="1739"/>
      <c r="B352" s="1740"/>
      <c r="C352" s="1740"/>
      <c r="D352" s="1740"/>
      <c r="E352" s="1740"/>
      <c r="F352" s="1741"/>
      <c r="G352" s="1741"/>
      <c r="H352" s="1741"/>
      <c r="I352" s="1741"/>
      <c r="J352" s="1741"/>
      <c r="K352" s="1741"/>
      <c r="L352" s="1741"/>
      <c r="M352" s="1741"/>
      <c r="N352" s="1741"/>
      <c r="O352" s="1741"/>
      <c r="P352" s="1741"/>
      <c r="Q352" s="1741"/>
      <c r="R352" s="1741"/>
      <c r="S352" s="1741"/>
      <c r="T352" s="1741"/>
      <c r="U352" s="1741"/>
      <c r="V352" s="1741"/>
      <c r="W352" s="1741"/>
      <c r="X352" s="1741"/>
      <c r="Y352" s="1741"/>
      <c r="Z352" s="1741"/>
      <c r="AA352" s="1741"/>
      <c r="AB352" s="1741"/>
      <c r="AC352" s="1741"/>
      <c r="AD352" s="1741"/>
      <c r="AE352" s="1741"/>
    </row>
    <row r="353" spans="1:31" s="58" customFormat="1" ht="19.899999999999999" customHeight="1">
      <c r="A353" s="1739"/>
      <c r="B353" s="1740"/>
      <c r="C353" s="1740"/>
      <c r="D353" s="1740"/>
      <c r="E353" s="1740"/>
      <c r="F353" s="1741"/>
      <c r="G353" s="1741"/>
      <c r="H353" s="1741"/>
      <c r="I353" s="1741"/>
      <c r="J353" s="1741"/>
      <c r="K353" s="1741"/>
      <c r="L353" s="1741"/>
      <c r="M353" s="1741"/>
      <c r="N353" s="1741"/>
      <c r="O353" s="1741"/>
      <c r="P353" s="1741"/>
      <c r="Q353" s="1741"/>
      <c r="R353" s="1741"/>
      <c r="S353" s="1741"/>
      <c r="T353" s="1741"/>
      <c r="U353" s="1741"/>
      <c r="V353" s="1741"/>
      <c r="W353" s="1741"/>
      <c r="X353" s="1741"/>
      <c r="Y353" s="1741"/>
      <c r="Z353" s="1741"/>
      <c r="AA353" s="1741"/>
      <c r="AB353" s="1741"/>
      <c r="AC353" s="1741"/>
      <c r="AD353" s="1741"/>
      <c r="AE353" s="1741"/>
    </row>
    <row r="354" spans="1:31" s="58" customFormat="1" ht="19.899999999999999" customHeight="1">
      <c r="A354" s="1739"/>
      <c r="B354" s="1740"/>
      <c r="C354" s="1740"/>
      <c r="D354" s="1740"/>
      <c r="E354" s="1740"/>
      <c r="F354" s="1741"/>
      <c r="G354" s="1741"/>
      <c r="H354" s="1741"/>
      <c r="I354" s="1741"/>
      <c r="J354" s="1741"/>
      <c r="K354" s="1741"/>
      <c r="L354" s="1741"/>
      <c r="M354" s="1741"/>
      <c r="N354" s="1741"/>
      <c r="O354" s="1741"/>
      <c r="P354" s="1741"/>
      <c r="Q354" s="1741"/>
      <c r="R354" s="1741"/>
      <c r="S354" s="1741"/>
      <c r="T354" s="1741"/>
      <c r="U354" s="1741"/>
      <c r="V354" s="1741"/>
      <c r="W354" s="1741"/>
      <c r="X354" s="1741"/>
      <c r="Y354" s="1741"/>
      <c r="Z354" s="1741"/>
      <c r="AA354" s="1741"/>
      <c r="AB354" s="1741"/>
      <c r="AC354" s="1741"/>
      <c r="AD354" s="1741"/>
      <c r="AE354" s="1741"/>
    </row>
    <row r="355" spans="1:31" s="58" customFormat="1" ht="19.899999999999999" customHeight="1">
      <c r="A355" s="1739"/>
      <c r="B355" s="1740"/>
      <c r="C355" s="1740"/>
      <c r="D355" s="1740"/>
      <c r="E355" s="1740"/>
      <c r="F355" s="1742" t="s">
        <v>408</v>
      </c>
      <c r="G355" s="1742"/>
      <c r="H355" s="1742"/>
      <c r="I355" s="1742"/>
      <c r="J355" s="1742"/>
      <c r="K355" s="1979" t="s">
        <v>991</v>
      </c>
      <c r="L355" s="1979"/>
      <c r="M355" s="1979"/>
      <c r="N355" s="1979"/>
      <c r="O355" s="1979"/>
      <c r="P355" s="1979"/>
      <c r="Q355" s="1979"/>
      <c r="R355" s="1979"/>
      <c r="S355" s="1742" t="s">
        <v>409</v>
      </c>
      <c r="T355" s="1742"/>
      <c r="U355" s="1742"/>
      <c r="V355" s="1742"/>
      <c r="W355" s="1742"/>
      <c r="X355" s="1979"/>
      <c r="Y355" s="1979"/>
      <c r="Z355" s="1979"/>
      <c r="AA355" s="1979"/>
      <c r="AB355" s="1979"/>
      <c r="AC355" s="1979"/>
      <c r="AD355" s="1979"/>
      <c r="AE355" s="1979"/>
    </row>
    <row r="356" spans="1:31" s="58" customFormat="1" ht="19.899999999999999" customHeight="1">
      <c r="A356" s="1739">
        <v>5.0999999999999996</v>
      </c>
      <c r="B356" s="1740"/>
      <c r="C356" s="1740"/>
      <c r="D356" s="1740" t="s">
        <v>975</v>
      </c>
      <c r="E356" s="1740"/>
      <c r="F356" s="1741" t="s">
        <v>994</v>
      </c>
      <c r="G356" s="1741"/>
      <c r="H356" s="1741"/>
      <c r="I356" s="1741"/>
      <c r="J356" s="1741"/>
      <c r="K356" s="1741"/>
      <c r="L356" s="1741"/>
      <c r="M356" s="1741"/>
      <c r="N356" s="1741"/>
      <c r="O356" s="1741"/>
      <c r="P356" s="1741"/>
      <c r="Q356" s="1741"/>
      <c r="R356" s="1741"/>
      <c r="S356" s="1741"/>
      <c r="T356" s="1741"/>
      <c r="U356" s="1741"/>
      <c r="V356" s="1741"/>
      <c r="W356" s="1741"/>
      <c r="X356" s="1741"/>
      <c r="Y356" s="1741"/>
      <c r="Z356" s="1741"/>
      <c r="AA356" s="1741"/>
      <c r="AB356" s="1741"/>
      <c r="AC356" s="1741"/>
      <c r="AD356" s="1741"/>
      <c r="AE356" s="1741"/>
    </row>
    <row r="357" spans="1:31" s="58" customFormat="1" ht="19.899999999999999" customHeight="1">
      <c r="A357" s="1739"/>
      <c r="B357" s="1740"/>
      <c r="C357" s="1740"/>
      <c r="D357" s="1740"/>
      <c r="E357" s="1740"/>
      <c r="F357" s="1741"/>
      <c r="G357" s="1741"/>
      <c r="H357" s="1741"/>
      <c r="I357" s="1741"/>
      <c r="J357" s="1741"/>
      <c r="K357" s="1741"/>
      <c r="L357" s="1741"/>
      <c r="M357" s="1741"/>
      <c r="N357" s="1741"/>
      <c r="O357" s="1741"/>
      <c r="P357" s="1741"/>
      <c r="Q357" s="1741"/>
      <c r="R357" s="1741"/>
      <c r="S357" s="1741"/>
      <c r="T357" s="1741"/>
      <c r="U357" s="1741"/>
      <c r="V357" s="1741"/>
      <c r="W357" s="1741"/>
      <c r="X357" s="1741"/>
      <c r="Y357" s="1741"/>
      <c r="Z357" s="1741"/>
      <c r="AA357" s="1741"/>
      <c r="AB357" s="1741"/>
      <c r="AC357" s="1741"/>
      <c r="AD357" s="1741"/>
      <c r="AE357" s="1741"/>
    </row>
    <row r="358" spans="1:31" s="58" customFormat="1" ht="19.899999999999999" customHeight="1">
      <c r="A358" s="1739"/>
      <c r="B358" s="1740"/>
      <c r="C358" s="1740"/>
      <c r="D358" s="1740"/>
      <c r="E358" s="1740"/>
      <c r="F358" s="1741"/>
      <c r="G358" s="1741"/>
      <c r="H358" s="1741"/>
      <c r="I358" s="1741"/>
      <c r="J358" s="1741"/>
      <c r="K358" s="1741"/>
      <c r="L358" s="1741"/>
      <c r="M358" s="1741"/>
      <c r="N358" s="1741"/>
      <c r="O358" s="1741"/>
      <c r="P358" s="1741"/>
      <c r="Q358" s="1741"/>
      <c r="R358" s="1741"/>
      <c r="S358" s="1741"/>
      <c r="T358" s="1741"/>
      <c r="U358" s="1741"/>
      <c r="V358" s="1741"/>
      <c r="W358" s="1741"/>
      <c r="X358" s="1741"/>
      <c r="Y358" s="1741"/>
      <c r="Z358" s="1741"/>
      <c r="AA358" s="1741"/>
      <c r="AB358" s="1741"/>
      <c r="AC358" s="1741"/>
      <c r="AD358" s="1741"/>
      <c r="AE358" s="1741"/>
    </row>
    <row r="359" spans="1:31" s="58" customFormat="1" ht="19.899999999999999" customHeight="1">
      <c r="A359" s="1739"/>
      <c r="B359" s="1740"/>
      <c r="C359" s="1740"/>
      <c r="D359" s="1740"/>
      <c r="E359" s="1740"/>
      <c r="F359" s="1741"/>
      <c r="G359" s="1741"/>
      <c r="H359" s="1741"/>
      <c r="I359" s="1741"/>
      <c r="J359" s="1741"/>
      <c r="K359" s="1741"/>
      <c r="L359" s="1741"/>
      <c r="M359" s="1741"/>
      <c r="N359" s="1741"/>
      <c r="O359" s="1741"/>
      <c r="P359" s="1741"/>
      <c r="Q359" s="1741"/>
      <c r="R359" s="1741"/>
      <c r="S359" s="1741"/>
      <c r="T359" s="1741"/>
      <c r="U359" s="1741"/>
      <c r="V359" s="1741"/>
      <c r="W359" s="1741"/>
      <c r="X359" s="1741"/>
      <c r="Y359" s="1741"/>
      <c r="Z359" s="1741"/>
      <c r="AA359" s="1741"/>
      <c r="AB359" s="1741"/>
      <c r="AC359" s="1741"/>
      <c r="AD359" s="1741"/>
      <c r="AE359" s="1741"/>
    </row>
    <row r="360" spans="1:31" s="58" customFormat="1" ht="19.899999999999999" customHeight="1">
      <c r="A360" s="1739"/>
      <c r="B360" s="1740"/>
      <c r="C360" s="1740"/>
      <c r="D360" s="1740"/>
      <c r="E360" s="1740"/>
      <c r="F360" s="1742" t="s">
        <v>408</v>
      </c>
      <c r="G360" s="1742"/>
      <c r="H360" s="1742"/>
      <c r="I360" s="1742"/>
      <c r="J360" s="1742"/>
      <c r="K360" s="1979" t="s">
        <v>991</v>
      </c>
      <c r="L360" s="1979"/>
      <c r="M360" s="1979"/>
      <c r="N360" s="1979"/>
      <c r="O360" s="1979"/>
      <c r="P360" s="1979"/>
      <c r="Q360" s="1979"/>
      <c r="R360" s="1979"/>
      <c r="S360" s="1742" t="s">
        <v>409</v>
      </c>
      <c r="T360" s="1742"/>
      <c r="U360" s="1742"/>
      <c r="V360" s="1742"/>
      <c r="W360" s="1742"/>
      <c r="X360" s="1979"/>
      <c r="Y360" s="1979"/>
      <c r="Z360" s="1979"/>
      <c r="AA360" s="1979"/>
      <c r="AB360" s="1979"/>
      <c r="AC360" s="1979"/>
      <c r="AD360" s="1979"/>
      <c r="AE360" s="1979"/>
    </row>
    <row r="361" spans="1:31" s="58" customFormat="1" ht="19.899999999999999" customHeight="1">
      <c r="A361" s="1978" t="s">
        <v>61</v>
      </c>
      <c r="B361" s="1740"/>
      <c r="C361" s="1740"/>
      <c r="D361" s="1740"/>
      <c r="E361" s="1740"/>
      <c r="F361" s="1741"/>
      <c r="G361" s="1741"/>
      <c r="H361" s="1741"/>
      <c r="I361" s="1741"/>
      <c r="J361" s="1741"/>
      <c r="K361" s="1741"/>
      <c r="L361" s="1741"/>
      <c r="M361" s="1741"/>
      <c r="N361" s="1741"/>
      <c r="O361" s="1741"/>
      <c r="P361" s="1741"/>
      <c r="Q361" s="1741"/>
      <c r="R361" s="1741"/>
      <c r="S361" s="1741"/>
      <c r="T361" s="1741"/>
      <c r="U361" s="1741"/>
      <c r="V361" s="1741"/>
      <c r="W361" s="1741"/>
      <c r="X361" s="1741"/>
      <c r="Y361" s="1741"/>
      <c r="Z361" s="1741"/>
      <c r="AA361" s="1741"/>
      <c r="AB361" s="1741"/>
      <c r="AC361" s="1741"/>
      <c r="AD361" s="1741"/>
      <c r="AE361" s="1741"/>
    </row>
    <row r="362" spans="1:31" s="58" customFormat="1" ht="19.899999999999999" customHeight="1">
      <c r="A362" s="1739"/>
      <c r="B362" s="1740"/>
      <c r="C362" s="1740"/>
      <c r="D362" s="1740"/>
      <c r="E362" s="1740"/>
      <c r="F362" s="1741"/>
      <c r="G362" s="1741"/>
      <c r="H362" s="1741"/>
      <c r="I362" s="1741"/>
      <c r="J362" s="1741"/>
      <c r="K362" s="1741"/>
      <c r="L362" s="1741"/>
      <c r="M362" s="1741"/>
      <c r="N362" s="1741"/>
      <c r="O362" s="1741"/>
      <c r="P362" s="1741"/>
      <c r="Q362" s="1741"/>
      <c r="R362" s="1741"/>
      <c r="S362" s="1741"/>
      <c r="T362" s="1741"/>
      <c r="U362" s="1741"/>
      <c r="V362" s="1741"/>
      <c r="W362" s="1741"/>
      <c r="X362" s="1741"/>
      <c r="Y362" s="1741"/>
      <c r="Z362" s="1741"/>
      <c r="AA362" s="1741"/>
      <c r="AB362" s="1741"/>
      <c r="AC362" s="1741"/>
      <c r="AD362" s="1741"/>
      <c r="AE362" s="1741"/>
    </row>
    <row r="363" spans="1:31" s="58" customFormat="1" ht="19.899999999999999" customHeight="1">
      <c r="A363" s="1739"/>
      <c r="B363" s="1740"/>
      <c r="C363" s="1740"/>
      <c r="D363" s="1740"/>
      <c r="E363" s="1740"/>
      <c r="F363" s="1741"/>
      <c r="G363" s="1741"/>
      <c r="H363" s="1741"/>
      <c r="I363" s="1741"/>
      <c r="J363" s="1741"/>
      <c r="K363" s="1741"/>
      <c r="L363" s="1741"/>
      <c r="M363" s="1741"/>
      <c r="N363" s="1741"/>
      <c r="O363" s="1741"/>
      <c r="P363" s="1741"/>
      <c r="Q363" s="1741"/>
      <c r="R363" s="1741"/>
      <c r="S363" s="1741"/>
      <c r="T363" s="1741"/>
      <c r="U363" s="1741"/>
      <c r="V363" s="1741"/>
      <c r="W363" s="1741"/>
      <c r="X363" s="1741"/>
      <c r="Y363" s="1741"/>
      <c r="Z363" s="1741"/>
      <c r="AA363" s="1741"/>
      <c r="AB363" s="1741"/>
      <c r="AC363" s="1741"/>
      <c r="AD363" s="1741"/>
      <c r="AE363" s="1741"/>
    </row>
    <row r="364" spans="1:31" s="58" customFormat="1" ht="19.899999999999999" customHeight="1">
      <c r="A364" s="1739"/>
      <c r="B364" s="1740"/>
      <c r="C364" s="1740"/>
      <c r="D364" s="1740"/>
      <c r="E364" s="1740"/>
      <c r="F364" s="1741"/>
      <c r="G364" s="1741"/>
      <c r="H364" s="1741"/>
      <c r="I364" s="1741"/>
      <c r="J364" s="1741"/>
      <c r="K364" s="1741"/>
      <c r="L364" s="1741"/>
      <c r="M364" s="1741"/>
      <c r="N364" s="1741"/>
      <c r="O364" s="1741"/>
      <c r="P364" s="1741"/>
      <c r="Q364" s="1741"/>
      <c r="R364" s="1741"/>
      <c r="S364" s="1741"/>
      <c r="T364" s="1741"/>
      <c r="U364" s="1741"/>
      <c r="V364" s="1741"/>
      <c r="W364" s="1741"/>
      <c r="X364" s="1741"/>
      <c r="Y364" s="1741"/>
      <c r="Z364" s="1741"/>
      <c r="AA364" s="1741"/>
      <c r="AB364" s="1741"/>
      <c r="AC364" s="1741"/>
      <c r="AD364" s="1741"/>
      <c r="AE364" s="1741"/>
    </row>
    <row r="365" spans="1:31" s="58" customFormat="1" ht="19.899999999999999" customHeight="1">
      <c r="A365" s="1739"/>
      <c r="B365" s="1740"/>
      <c r="C365" s="1740"/>
      <c r="D365" s="1740"/>
      <c r="E365" s="1740"/>
      <c r="F365" s="1742" t="s">
        <v>408</v>
      </c>
      <c r="G365" s="1742"/>
      <c r="H365" s="1742"/>
      <c r="I365" s="1742"/>
      <c r="J365" s="1742"/>
      <c r="K365" s="1979"/>
      <c r="L365" s="1979"/>
      <c r="M365" s="1979"/>
      <c r="N365" s="1979"/>
      <c r="O365" s="1979"/>
      <c r="P365" s="1979"/>
      <c r="Q365" s="1979"/>
      <c r="R365" s="1979"/>
      <c r="S365" s="1742" t="s">
        <v>409</v>
      </c>
      <c r="T365" s="1742"/>
      <c r="U365" s="1742"/>
      <c r="V365" s="1742"/>
      <c r="W365" s="1742"/>
      <c r="X365" s="1979"/>
      <c r="Y365" s="1979"/>
      <c r="Z365" s="1979"/>
      <c r="AA365" s="1979"/>
      <c r="AB365" s="1979"/>
      <c r="AC365" s="1979"/>
      <c r="AD365" s="1979"/>
      <c r="AE365" s="1979"/>
    </row>
    <row r="366" spans="1:31" s="58" customFormat="1" ht="19.899999999999999" customHeight="1">
      <c r="A366" s="1739"/>
      <c r="B366" s="1740"/>
      <c r="C366" s="1740"/>
      <c r="D366" s="1740" t="s">
        <v>149</v>
      </c>
      <c r="E366" s="1740"/>
      <c r="F366" s="1741"/>
      <c r="G366" s="1741"/>
      <c r="H366" s="1741"/>
      <c r="I366" s="1741"/>
      <c r="J366" s="1741"/>
      <c r="K366" s="1741"/>
      <c r="L366" s="1741"/>
      <c r="M366" s="1741"/>
      <c r="N366" s="1741"/>
      <c r="O366" s="1741"/>
      <c r="P366" s="1741"/>
      <c r="Q366" s="1741"/>
      <c r="R366" s="1741"/>
      <c r="S366" s="1741"/>
      <c r="T366" s="1741"/>
      <c r="U366" s="1741"/>
      <c r="V366" s="1741"/>
      <c r="W366" s="1741"/>
      <c r="X366" s="1741"/>
      <c r="Y366" s="1741"/>
      <c r="Z366" s="1741"/>
      <c r="AA366" s="1741"/>
      <c r="AB366" s="1741"/>
      <c r="AC366" s="1741"/>
      <c r="AD366" s="1741"/>
      <c r="AE366" s="1741"/>
    </row>
    <row r="367" spans="1:31" s="58" customFormat="1" ht="19.899999999999999" customHeight="1">
      <c r="A367" s="1739"/>
      <c r="B367" s="1740"/>
      <c r="C367" s="1740"/>
      <c r="D367" s="1740"/>
      <c r="E367" s="1740"/>
      <c r="F367" s="1741"/>
      <c r="G367" s="1741"/>
      <c r="H367" s="1741"/>
      <c r="I367" s="1741"/>
      <c r="J367" s="1741"/>
      <c r="K367" s="1741"/>
      <c r="L367" s="1741"/>
      <c r="M367" s="1741"/>
      <c r="N367" s="1741"/>
      <c r="O367" s="1741"/>
      <c r="P367" s="1741"/>
      <c r="Q367" s="1741"/>
      <c r="R367" s="1741"/>
      <c r="S367" s="1741"/>
      <c r="T367" s="1741"/>
      <c r="U367" s="1741"/>
      <c r="V367" s="1741"/>
      <c r="W367" s="1741"/>
      <c r="X367" s="1741"/>
      <c r="Y367" s="1741"/>
      <c r="Z367" s="1741"/>
      <c r="AA367" s="1741"/>
      <c r="AB367" s="1741"/>
      <c r="AC367" s="1741"/>
      <c r="AD367" s="1741"/>
      <c r="AE367" s="1741"/>
    </row>
    <row r="368" spans="1:31" s="58" customFormat="1" ht="19.899999999999999" customHeight="1">
      <c r="A368" s="1739"/>
      <c r="B368" s="1740"/>
      <c r="C368" s="1740"/>
      <c r="D368" s="1740"/>
      <c r="E368" s="1740"/>
      <c r="F368" s="1741"/>
      <c r="G368" s="1741"/>
      <c r="H368" s="1741"/>
      <c r="I368" s="1741"/>
      <c r="J368" s="1741"/>
      <c r="K368" s="1741"/>
      <c r="L368" s="1741"/>
      <c r="M368" s="1741"/>
      <c r="N368" s="1741"/>
      <c r="O368" s="1741"/>
      <c r="P368" s="1741"/>
      <c r="Q368" s="1741"/>
      <c r="R368" s="1741"/>
      <c r="S368" s="1741"/>
      <c r="T368" s="1741"/>
      <c r="U368" s="1741"/>
      <c r="V368" s="1741"/>
      <c r="W368" s="1741"/>
      <c r="X368" s="1741"/>
      <c r="Y368" s="1741"/>
      <c r="Z368" s="1741"/>
      <c r="AA368" s="1741"/>
      <c r="AB368" s="1741"/>
      <c r="AC368" s="1741"/>
      <c r="AD368" s="1741"/>
      <c r="AE368" s="1741"/>
    </row>
    <row r="369" spans="1:33" s="58" customFormat="1" ht="19.899999999999999" customHeight="1">
      <c r="A369" s="1739"/>
      <c r="B369" s="1740"/>
      <c r="C369" s="1740"/>
      <c r="D369" s="1740"/>
      <c r="E369" s="1740"/>
      <c r="F369" s="1741"/>
      <c r="G369" s="1741"/>
      <c r="H369" s="1741"/>
      <c r="I369" s="1741"/>
      <c r="J369" s="1741"/>
      <c r="K369" s="1741"/>
      <c r="L369" s="1741"/>
      <c r="M369" s="1741"/>
      <c r="N369" s="1741"/>
      <c r="O369" s="1741"/>
      <c r="P369" s="1741"/>
      <c r="Q369" s="1741"/>
      <c r="R369" s="1741"/>
      <c r="S369" s="1741"/>
      <c r="T369" s="1741"/>
      <c r="U369" s="1741"/>
      <c r="V369" s="1741"/>
      <c r="W369" s="1741"/>
      <c r="X369" s="1741"/>
      <c r="Y369" s="1741"/>
      <c r="Z369" s="1741"/>
      <c r="AA369" s="1741"/>
      <c r="AB369" s="1741"/>
      <c r="AC369" s="1741"/>
      <c r="AD369" s="1741"/>
      <c r="AE369" s="1741"/>
    </row>
    <row r="370" spans="1:33" s="58" customFormat="1" ht="19.899999999999999" customHeight="1">
      <c r="A370" s="1739"/>
      <c r="B370" s="1740"/>
      <c r="C370" s="1740"/>
      <c r="D370" s="1740"/>
      <c r="E370" s="1740"/>
      <c r="F370" s="1742" t="s">
        <v>408</v>
      </c>
      <c r="G370" s="1742"/>
      <c r="H370" s="1742"/>
      <c r="I370" s="1742"/>
      <c r="J370" s="1742"/>
      <c r="K370" s="1743"/>
      <c r="L370" s="1743"/>
      <c r="M370" s="1743"/>
      <c r="N370" s="1743"/>
      <c r="O370" s="1743"/>
      <c r="P370" s="1743"/>
      <c r="Q370" s="1743"/>
      <c r="R370" s="1743"/>
      <c r="S370" s="1742" t="s">
        <v>409</v>
      </c>
      <c r="T370" s="1742"/>
      <c r="U370" s="1742"/>
      <c r="V370" s="1742"/>
      <c r="W370" s="1742"/>
      <c r="X370" s="1743"/>
      <c r="Y370" s="1743"/>
      <c r="Z370" s="1743"/>
      <c r="AA370" s="1743"/>
      <c r="AB370" s="1743"/>
      <c r="AC370" s="1743"/>
      <c r="AD370" s="1743"/>
      <c r="AE370" s="1743"/>
    </row>
    <row r="372" spans="1:33" ht="19.899999999999999" customHeight="1">
      <c r="A372" s="59" t="s">
        <v>1103</v>
      </c>
    </row>
    <row r="374" spans="1:33" s="58" customFormat="1" ht="19.5" customHeight="1">
      <c r="A374" s="1733" t="s">
        <v>123</v>
      </c>
      <c r="B374" s="1734"/>
      <c r="C374" s="1734"/>
      <c r="D374" s="1734"/>
      <c r="E374" s="1734"/>
      <c r="F374" s="1734"/>
      <c r="G374" s="1734"/>
      <c r="H374" s="1734"/>
      <c r="I374" s="1734"/>
      <c r="J374" s="1734"/>
      <c r="K374" s="1735"/>
      <c r="L374" s="1733" t="s">
        <v>882</v>
      </c>
      <c r="M374" s="1734"/>
      <c r="N374" s="1734"/>
      <c r="O374" s="1734"/>
      <c r="P374" s="1734"/>
      <c r="Q374" s="1734"/>
      <c r="R374" s="1734"/>
      <c r="S374" s="1734"/>
      <c r="T374" s="1734"/>
      <c r="U374" s="1734"/>
      <c r="V374" s="1734"/>
      <c r="W374" s="1734"/>
      <c r="X374" s="1734"/>
      <c r="Y374" s="1734"/>
      <c r="Z374" s="1734"/>
      <c r="AA374" s="1734"/>
      <c r="AB374" s="1734"/>
      <c r="AC374" s="1734"/>
      <c r="AD374" s="1734"/>
      <c r="AE374" s="1735"/>
    </row>
    <row r="375" spans="1:33" s="58" customFormat="1" ht="19.149999999999999" customHeight="1">
      <c r="A375" s="1708" t="s">
        <v>626</v>
      </c>
      <c r="B375" s="1709"/>
      <c r="C375" s="1709"/>
      <c r="D375" s="1709"/>
      <c r="E375" s="1709"/>
      <c r="F375" s="1709"/>
      <c r="G375" s="1709"/>
      <c r="H375" s="1709"/>
      <c r="I375" s="1709"/>
      <c r="J375" s="1709"/>
      <c r="K375" s="1710"/>
      <c r="L375" s="1950" t="s">
        <v>629</v>
      </c>
      <c r="M375" s="1951"/>
      <c r="N375" s="1951"/>
      <c r="O375" s="1951"/>
      <c r="P375" s="1951"/>
      <c r="Q375" s="1951"/>
      <c r="R375" s="1951"/>
      <c r="S375" s="1951"/>
      <c r="T375" s="1951"/>
      <c r="U375" s="1952"/>
      <c r="V375" s="1977" t="s">
        <v>630</v>
      </c>
      <c r="W375" s="1957"/>
      <c r="X375" s="1957"/>
      <c r="Y375" s="1957"/>
      <c r="Z375" s="1958"/>
      <c r="AA375" s="1977" t="s">
        <v>631</v>
      </c>
      <c r="AB375" s="1957"/>
      <c r="AC375" s="1957"/>
      <c r="AD375" s="1957"/>
      <c r="AE375" s="1958"/>
    </row>
    <row r="376" spans="1:33" s="58" customFormat="1" ht="19.899999999999999" customHeight="1">
      <c r="A376" s="1730"/>
      <c r="B376" s="1731"/>
      <c r="C376" s="1731"/>
      <c r="D376" s="1731"/>
      <c r="E376" s="1731"/>
      <c r="F376" s="1731"/>
      <c r="G376" s="1731"/>
      <c r="H376" s="1731"/>
      <c r="I376" s="1731"/>
      <c r="J376" s="1731"/>
      <c r="K376" s="1732"/>
      <c r="L376" s="1974"/>
      <c r="M376" s="1975"/>
      <c r="N376" s="1975"/>
      <c r="O376" s="1975"/>
      <c r="P376" s="1975"/>
      <c r="Q376" s="1975"/>
      <c r="R376" s="1975"/>
      <c r="S376" s="1975"/>
      <c r="T376" s="1975"/>
      <c r="U376" s="1976"/>
      <c r="V376" s="1959"/>
      <c r="W376" s="1960"/>
      <c r="X376" s="1960"/>
      <c r="Y376" s="1960"/>
      <c r="Z376" s="1961"/>
      <c r="AA376" s="1959"/>
      <c r="AB376" s="1960"/>
      <c r="AC376" s="1960"/>
      <c r="AD376" s="1960"/>
      <c r="AE376" s="1961"/>
    </row>
    <row r="377" spans="1:33" s="58" customFormat="1" ht="19.149999999999999" customHeight="1">
      <c r="A377" s="1729" t="s">
        <v>627</v>
      </c>
      <c r="B377" s="1709"/>
      <c r="C377" s="1709"/>
      <c r="D377" s="1709"/>
      <c r="E377" s="1709"/>
      <c r="F377" s="1709"/>
      <c r="G377" s="1709"/>
      <c r="H377" s="1709"/>
      <c r="I377" s="1709"/>
      <c r="J377" s="1709"/>
      <c r="K377" s="1710"/>
      <c r="L377" s="1950" t="s">
        <v>412</v>
      </c>
      <c r="M377" s="1951"/>
      <c r="N377" s="1951"/>
      <c r="O377" s="1951"/>
      <c r="P377" s="1952"/>
      <c r="Q377" s="1950" t="s">
        <v>413</v>
      </c>
      <c r="R377" s="1951"/>
      <c r="S377" s="1951"/>
      <c r="T377" s="1951"/>
      <c r="U377" s="1952"/>
      <c r="V377" s="1956" t="s">
        <v>413</v>
      </c>
      <c r="W377" s="1957"/>
      <c r="X377" s="1957"/>
      <c r="Y377" s="1957"/>
      <c r="Z377" s="1958"/>
      <c r="AA377" s="1956" t="s">
        <v>413</v>
      </c>
      <c r="AB377" s="1957"/>
      <c r="AC377" s="1957"/>
      <c r="AD377" s="1957"/>
      <c r="AE377" s="1958"/>
    </row>
    <row r="378" spans="1:33" s="58" customFormat="1" ht="19.899999999999999" customHeight="1">
      <c r="A378" s="1730"/>
      <c r="B378" s="1731"/>
      <c r="C378" s="1731"/>
      <c r="D378" s="1731"/>
      <c r="E378" s="1731"/>
      <c r="F378" s="1731"/>
      <c r="G378" s="1731"/>
      <c r="H378" s="1731"/>
      <c r="I378" s="1731"/>
      <c r="J378" s="1731"/>
      <c r="K378" s="1732"/>
      <c r="L378" s="1953"/>
      <c r="M378" s="1954"/>
      <c r="N378" s="1954"/>
      <c r="O378" s="1954"/>
      <c r="P378" s="1955"/>
      <c r="Q378" s="1953"/>
      <c r="R378" s="1954"/>
      <c r="S378" s="1954"/>
      <c r="T378" s="1954"/>
      <c r="U378" s="1955"/>
      <c r="V378" s="1959"/>
      <c r="W378" s="1960"/>
      <c r="X378" s="1960"/>
      <c r="Y378" s="1960"/>
      <c r="Z378" s="1961"/>
      <c r="AA378" s="1959"/>
      <c r="AB378" s="1960"/>
      <c r="AC378" s="1960"/>
      <c r="AD378" s="1960"/>
      <c r="AE378" s="1961"/>
    </row>
    <row r="379" spans="1:33" s="58" customFormat="1" ht="19.149999999999999" customHeight="1">
      <c r="A379" s="1729" t="s">
        <v>628</v>
      </c>
      <c r="B379" s="1709"/>
      <c r="C379" s="1709"/>
      <c r="D379" s="1709"/>
      <c r="E379" s="1709"/>
      <c r="F379" s="1709"/>
      <c r="G379" s="1709"/>
      <c r="H379" s="1709"/>
      <c r="I379" s="1709"/>
      <c r="J379" s="1709"/>
      <c r="K379" s="1710"/>
      <c r="L379" s="1962">
        <v>1</v>
      </c>
      <c r="M379" s="1963"/>
      <c r="N379" s="1963"/>
      <c r="O379" s="1963"/>
      <c r="P379" s="1964"/>
      <c r="Q379" s="1962">
        <v>2</v>
      </c>
      <c r="R379" s="1963"/>
      <c r="S379" s="1963"/>
      <c r="T379" s="1963"/>
      <c r="U379" s="1964"/>
      <c r="V379" s="1968">
        <v>1</v>
      </c>
      <c r="W379" s="1969"/>
      <c r="X379" s="1969"/>
      <c r="Y379" s="1969"/>
      <c r="Z379" s="1970"/>
      <c r="AA379" s="1968">
        <v>1</v>
      </c>
      <c r="AB379" s="1969"/>
      <c r="AC379" s="1969"/>
      <c r="AD379" s="1969"/>
      <c r="AE379" s="1970"/>
      <c r="AG379" s="187" t="s">
        <v>635</v>
      </c>
    </row>
    <row r="380" spans="1:33" s="58" customFormat="1" ht="19.899999999999999" customHeight="1">
      <c r="A380" s="1730"/>
      <c r="B380" s="1731"/>
      <c r="C380" s="1731"/>
      <c r="D380" s="1731"/>
      <c r="E380" s="1731"/>
      <c r="F380" s="1731"/>
      <c r="G380" s="1731"/>
      <c r="H380" s="1731"/>
      <c r="I380" s="1731"/>
      <c r="J380" s="1731"/>
      <c r="K380" s="1732"/>
      <c r="L380" s="1965"/>
      <c r="M380" s="1966"/>
      <c r="N380" s="1966"/>
      <c r="O380" s="1966"/>
      <c r="P380" s="1967"/>
      <c r="Q380" s="1965"/>
      <c r="R380" s="1966"/>
      <c r="S380" s="1966"/>
      <c r="T380" s="1966"/>
      <c r="U380" s="1967"/>
      <c r="V380" s="1971"/>
      <c r="W380" s="1972"/>
      <c r="X380" s="1972"/>
      <c r="Y380" s="1972"/>
      <c r="Z380" s="1973"/>
      <c r="AA380" s="1971"/>
      <c r="AB380" s="1972"/>
      <c r="AC380" s="1972"/>
      <c r="AD380" s="1972"/>
      <c r="AE380" s="1973"/>
    </row>
    <row r="381" spans="1:33" s="58" customFormat="1" ht="19.899999999999999" customHeight="1">
      <c r="F381" s="83"/>
      <c r="G381" s="83"/>
      <c r="H381" s="83"/>
      <c r="I381" s="83"/>
      <c r="J381" s="83"/>
      <c r="K381" s="83"/>
      <c r="L381" s="83"/>
      <c r="M381" s="83"/>
      <c r="N381" s="83"/>
      <c r="O381" s="83"/>
      <c r="P381" s="83"/>
      <c r="Q381" s="83"/>
      <c r="R381" s="83"/>
      <c r="S381" s="83"/>
      <c r="T381" s="83"/>
      <c r="U381" s="83"/>
      <c r="V381" s="83"/>
      <c r="W381" s="83"/>
      <c r="X381" s="83"/>
      <c r="Y381" s="83"/>
      <c r="Z381" s="83"/>
      <c r="AA381" s="83"/>
      <c r="AB381" s="83"/>
      <c r="AC381" s="83"/>
      <c r="AD381" s="83"/>
      <c r="AE381" s="83"/>
    </row>
    <row r="382" spans="1:33" s="58" customFormat="1" ht="19.149999999999999" customHeight="1">
      <c r="A382" s="1938" t="s">
        <v>632</v>
      </c>
      <c r="B382" s="1939"/>
      <c r="C382" s="1939"/>
      <c r="D382" s="1939"/>
      <c r="E382" s="1939"/>
      <c r="F382" s="1939"/>
      <c r="G382" s="1939"/>
      <c r="H382" s="1939"/>
      <c r="I382" s="1939"/>
      <c r="J382" s="1939"/>
      <c r="K382" s="1939"/>
      <c r="L382" s="1939"/>
      <c r="M382" s="1939"/>
      <c r="N382" s="1939"/>
      <c r="O382" s="1939"/>
      <c r="P382" s="1939"/>
      <c r="Q382" s="1939"/>
      <c r="R382" s="1939"/>
      <c r="S382" s="1939"/>
      <c r="T382" s="1939"/>
      <c r="U382" s="1940"/>
      <c r="V382" s="1944">
        <v>2</v>
      </c>
      <c r="W382" s="1945"/>
      <c r="X382" s="1945"/>
      <c r="Y382" s="1945"/>
      <c r="Z382" s="1945"/>
      <c r="AA382" s="1945"/>
      <c r="AB382" s="1945"/>
      <c r="AC382" s="1945"/>
      <c r="AD382" s="1945"/>
      <c r="AE382" s="1946"/>
      <c r="AG382" s="187" t="s">
        <v>634</v>
      </c>
    </row>
    <row r="383" spans="1:33" s="58" customFormat="1" ht="19.899999999999999" customHeight="1">
      <c r="A383" s="1941"/>
      <c r="B383" s="1942"/>
      <c r="C383" s="1942"/>
      <c r="D383" s="1942"/>
      <c r="E383" s="1942"/>
      <c r="F383" s="1942"/>
      <c r="G383" s="1942"/>
      <c r="H383" s="1942"/>
      <c r="I383" s="1942"/>
      <c r="J383" s="1942"/>
      <c r="K383" s="1942"/>
      <c r="L383" s="1942"/>
      <c r="M383" s="1942"/>
      <c r="N383" s="1942"/>
      <c r="O383" s="1942"/>
      <c r="P383" s="1942"/>
      <c r="Q383" s="1942"/>
      <c r="R383" s="1942"/>
      <c r="S383" s="1942"/>
      <c r="T383" s="1942"/>
      <c r="U383" s="1943"/>
      <c r="V383" s="1947"/>
      <c r="W383" s="1948"/>
      <c r="X383" s="1948"/>
      <c r="Y383" s="1948"/>
      <c r="Z383" s="1948"/>
      <c r="AA383" s="1948"/>
      <c r="AB383" s="1948"/>
      <c r="AC383" s="1948"/>
      <c r="AD383" s="1948"/>
      <c r="AE383" s="1949"/>
    </row>
    <row r="384" spans="1:33" s="58" customFormat="1" ht="19.899999999999999" customHeight="1">
      <c r="F384" s="83"/>
      <c r="G384" s="83"/>
      <c r="H384" s="83"/>
      <c r="I384" s="83"/>
      <c r="J384" s="83"/>
      <c r="K384" s="83"/>
      <c r="L384" s="83"/>
      <c r="M384" s="83"/>
      <c r="N384" s="83"/>
      <c r="O384" s="83"/>
      <c r="P384" s="83"/>
      <c r="Q384" s="83"/>
      <c r="R384" s="83"/>
      <c r="S384" s="83"/>
      <c r="T384" s="83"/>
      <c r="U384" s="83"/>
      <c r="V384" s="83"/>
      <c r="W384" s="83"/>
      <c r="X384" s="83"/>
      <c r="Y384" s="83"/>
      <c r="Z384" s="83"/>
      <c r="AA384" s="83"/>
      <c r="AB384" s="83"/>
      <c r="AC384" s="83"/>
      <c r="AD384" s="83"/>
      <c r="AE384" s="83"/>
    </row>
    <row r="385" spans="1:33" s="58" customFormat="1" ht="19.149999999999999" customHeight="1">
      <c r="A385" s="1708" t="s">
        <v>633</v>
      </c>
      <c r="B385" s="1709"/>
      <c r="C385" s="1709"/>
      <c r="D385" s="1709"/>
      <c r="E385" s="1709"/>
      <c r="F385" s="1709"/>
      <c r="G385" s="1709"/>
      <c r="H385" s="1709"/>
      <c r="I385" s="1709"/>
      <c r="J385" s="1709"/>
      <c r="K385" s="1709"/>
      <c r="L385" s="1709"/>
      <c r="M385" s="1709"/>
      <c r="N385" s="1709"/>
      <c r="O385" s="1709"/>
      <c r="P385" s="1709"/>
      <c r="Q385" s="1709"/>
      <c r="R385" s="1709"/>
      <c r="S385" s="1709"/>
      <c r="T385" s="1709"/>
      <c r="U385" s="1710"/>
      <c r="V385" s="1720">
        <f>+Application!L17</f>
        <v>0</v>
      </c>
      <c r="W385" s="1721"/>
      <c r="X385" s="1721"/>
      <c r="Y385" s="1721"/>
      <c r="Z385" s="1721"/>
      <c r="AA385" s="1721"/>
      <c r="AB385" s="1721"/>
      <c r="AC385" s="1721"/>
      <c r="AD385" s="1721"/>
      <c r="AE385" s="1722"/>
      <c r="AG385" s="187" t="s">
        <v>636</v>
      </c>
    </row>
    <row r="386" spans="1:33" s="58" customFormat="1" ht="19.899999999999999" customHeight="1">
      <c r="A386" s="1711"/>
      <c r="B386" s="1712"/>
      <c r="C386" s="1712"/>
      <c r="D386" s="1712"/>
      <c r="E386" s="1712"/>
      <c r="F386" s="1712"/>
      <c r="G386" s="1712"/>
      <c r="H386" s="1712"/>
      <c r="I386" s="1712"/>
      <c r="J386" s="1712"/>
      <c r="K386" s="1712"/>
      <c r="L386" s="1712"/>
      <c r="M386" s="1712"/>
      <c r="N386" s="1712"/>
      <c r="O386" s="1712"/>
      <c r="P386" s="1712"/>
      <c r="Q386" s="1712"/>
      <c r="R386" s="1712"/>
      <c r="S386" s="1712"/>
      <c r="T386" s="1712"/>
      <c r="U386" s="1713"/>
      <c r="V386" s="1723"/>
      <c r="W386" s="1724"/>
      <c r="X386" s="1724"/>
      <c r="Y386" s="1724"/>
      <c r="Z386" s="1724"/>
      <c r="AA386" s="1724"/>
      <c r="AB386" s="1724"/>
      <c r="AC386" s="1724"/>
      <c r="AD386" s="1724"/>
      <c r="AE386" s="1725"/>
      <c r="AG386" s="187" t="s">
        <v>692</v>
      </c>
    </row>
    <row r="387" spans="1:33" s="58" customFormat="1" ht="19.899999999999999" customHeight="1">
      <c r="F387" s="83"/>
      <c r="G387" s="83"/>
      <c r="H387" s="83"/>
      <c r="I387" s="83"/>
      <c r="J387" s="83"/>
      <c r="K387" s="83"/>
      <c r="L387" s="83"/>
      <c r="M387" s="83"/>
      <c r="N387" s="83"/>
      <c r="O387" s="83"/>
      <c r="P387" s="83"/>
      <c r="Q387" s="83"/>
      <c r="R387" s="83"/>
      <c r="S387" s="83"/>
      <c r="T387" s="83"/>
      <c r="U387" s="83"/>
      <c r="V387" s="83"/>
      <c r="W387" s="83"/>
      <c r="X387" s="83"/>
      <c r="Y387" s="83"/>
      <c r="Z387" s="83"/>
      <c r="AA387" s="83"/>
      <c r="AB387" s="83"/>
      <c r="AC387" s="83"/>
      <c r="AD387" s="83"/>
      <c r="AE387" s="83"/>
    </row>
    <row r="388" spans="1:33" s="58" customFormat="1" ht="19.899999999999999" customHeight="1">
      <c r="F388" s="83"/>
      <c r="G388" s="83"/>
      <c r="H388" s="83"/>
      <c r="I388" s="83"/>
      <c r="J388" s="83"/>
      <c r="K388" s="83"/>
      <c r="L388" s="83"/>
      <c r="M388" s="83"/>
      <c r="N388" s="83"/>
      <c r="O388" s="83"/>
      <c r="P388" s="83"/>
      <c r="Q388" s="83"/>
      <c r="R388" s="83"/>
      <c r="S388" s="83"/>
      <c r="T388" s="83"/>
      <c r="U388" s="83"/>
      <c r="V388" s="83"/>
      <c r="W388" s="83"/>
      <c r="X388" s="83"/>
      <c r="Y388" s="83"/>
      <c r="Z388" s="83"/>
      <c r="AA388" s="83"/>
      <c r="AB388" s="83"/>
      <c r="AC388" s="83"/>
      <c r="AD388" s="83"/>
      <c r="AE388" s="83"/>
    </row>
    <row r="389" spans="1:33" s="58" customFormat="1" ht="19.899999999999999" customHeight="1">
      <c r="F389" s="83"/>
      <c r="G389" s="83"/>
      <c r="H389" s="83"/>
      <c r="I389" s="83"/>
      <c r="J389" s="83"/>
      <c r="K389" s="83"/>
      <c r="L389" s="83"/>
      <c r="M389" s="83"/>
      <c r="N389" s="83"/>
      <c r="O389" s="83"/>
      <c r="P389" s="83"/>
      <c r="Q389" s="83"/>
      <c r="R389" s="83"/>
      <c r="S389" s="83"/>
      <c r="T389" s="83"/>
      <c r="U389" s="83"/>
      <c r="V389" s="83"/>
      <c r="W389" s="83"/>
      <c r="X389" s="83"/>
      <c r="Y389" s="83"/>
      <c r="Z389" s="83"/>
      <c r="AA389" s="83"/>
      <c r="AB389" s="83"/>
      <c r="AC389" s="83"/>
      <c r="AD389" s="83"/>
      <c r="AE389" s="83"/>
    </row>
    <row r="390" spans="1:33" s="58" customFormat="1" ht="19.899999999999999" customHeight="1">
      <c r="F390" s="83"/>
      <c r="G390" s="83"/>
      <c r="H390" s="83"/>
      <c r="I390" s="83"/>
      <c r="J390" s="83"/>
      <c r="K390" s="83"/>
      <c r="L390" s="83"/>
      <c r="M390" s="83"/>
      <c r="N390" s="83"/>
      <c r="O390" s="83"/>
      <c r="P390" s="83"/>
      <c r="Q390" s="83"/>
      <c r="R390" s="83"/>
      <c r="S390" s="83"/>
      <c r="T390" s="83"/>
      <c r="U390" s="83"/>
      <c r="V390" s="83"/>
      <c r="W390" s="83"/>
      <c r="X390" s="83"/>
      <c r="Y390" s="83"/>
      <c r="Z390" s="83"/>
      <c r="AA390" s="83"/>
      <c r="AB390" s="83"/>
      <c r="AC390" s="83"/>
      <c r="AD390" s="83"/>
      <c r="AE390" s="83"/>
    </row>
    <row r="391" spans="1:33" s="58" customFormat="1" ht="19.899999999999999" customHeight="1">
      <c r="F391" s="83"/>
      <c r="G391" s="83"/>
      <c r="H391" s="83"/>
      <c r="I391" s="83"/>
      <c r="J391" s="83"/>
      <c r="K391" s="83"/>
      <c r="L391" s="83"/>
      <c r="M391" s="83"/>
      <c r="N391" s="83"/>
      <c r="O391" s="83"/>
      <c r="P391" s="83"/>
      <c r="Q391" s="83"/>
      <c r="R391" s="83"/>
      <c r="S391" s="83"/>
      <c r="T391" s="83"/>
      <c r="U391" s="83"/>
      <c r="V391" s="83"/>
      <c r="W391" s="83"/>
      <c r="X391" s="83"/>
      <c r="Y391" s="83"/>
      <c r="Z391" s="83"/>
      <c r="AA391" s="83"/>
      <c r="AB391" s="83"/>
      <c r="AC391" s="83"/>
      <c r="AD391" s="83"/>
      <c r="AE391" s="83"/>
    </row>
    <row r="392" spans="1:33" s="58" customFormat="1" ht="19.899999999999999" customHeight="1">
      <c r="F392" s="83"/>
      <c r="G392" s="83"/>
      <c r="H392" s="83"/>
      <c r="I392" s="83"/>
      <c r="J392" s="83"/>
      <c r="K392" s="83"/>
      <c r="L392" s="83"/>
      <c r="M392" s="83"/>
      <c r="N392" s="83"/>
      <c r="O392" s="83"/>
      <c r="P392" s="83"/>
      <c r="Q392" s="83"/>
      <c r="R392" s="83"/>
      <c r="S392" s="83"/>
      <c r="T392" s="83"/>
      <c r="U392" s="83"/>
      <c r="V392" s="83"/>
      <c r="W392" s="83"/>
      <c r="X392" s="83"/>
      <c r="Y392" s="83"/>
      <c r="Z392" s="83"/>
      <c r="AA392" s="83"/>
      <c r="AB392" s="83"/>
      <c r="AC392" s="83"/>
      <c r="AD392" s="83"/>
      <c r="AE392" s="83"/>
    </row>
    <row r="393" spans="1:33" s="58" customFormat="1" ht="19.899999999999999" customHeight="1">
      <c r="F393" s="83"/>
      <c r="G393" s="83"/>
      <c r="H393" s="83"/>
      <c r="I393" s="83"/>
      <c r="J393" s="83"/>
      <c r="K393" s="83"/>
      <c r="L393" s="83"/>
      <c r="M393" s="83"/>
      <c r="N393" s="83"/>
      <c r="O393" s="83"/>
      <c r="P393" s="83"/>
      <c r="Q393" s="83"/>
      <c r="R393" s="83"/>
      <c r="S393" s="83"/>
      <c r="T393" s="83"/>
      <c r="U393" s="83"/>
      <c r="V393" s="83"/>
      <c r="W393" s="83"/>
      <c r="X393" s="83"/>
      <c r="Y393" s="83"/>
      <c r="Z393" s="83"/>
      <c r="AA393" s="83"/>
      <c r="AB393" s="83"/>
      <c r="AC393" s="83"/>
      <c r="AD393" s="83"/>
      <c r="AE393" s="83"/>
    </row>
    <row r="394" spans="1:33" s="58" customFormat="1" ht="19.899999999999999" customHeight="1">
      <c r="F394" s="83"/>
      <c r="G394" s="83"/>
      <c r="H394" s="83"/>
      <c r="I394" s="83"/>
      <c r="J394" s="83"/>
      <c r="K394" s="83"/>
      <c r="L394" s="83"/>
      <c r="M394" s="83"/>
      <c r="N394" s="83"/>
      <c r="O394" s="83"/>
      <c r="P394" s="83"/>
      <c r="Q394" s="83"/>
      <c r="R394" s="83"/>
      <c r="S394" s="83"/>
      <c r="T394" s="83"/>
      <c r="U394" s="83"/>
      <c r="V394" s="83"/>
      <c r="W394" s="83"/>
      <c r="X394" s="83"/>
      <c r="Y394" s="83"/>
      <c r="Z394" s="83"/>
      <c r="AA394" s="83"/>
      <c r="AB394" s="83"/>
      <c r="AC394" s="83"/>
      <c r="AD394" s="83"/>
      <c r="AE394" s="83"/>
    </row>
    <row r="395" spans="1:33" s="58" customFormat="1" ht="19.899999999999999" customHeight="1">
      <c r="F395" s="83"/>
      <c r="G395" s="83"/>
      <c r="H395" s="83"/>
      <c r="I395" s="83"/>
      <c r="J395" s="83"/>
      <c r="K395" s="83"/>
      <c r="L395" s="83"/>
      <c r="M395" s="83"/>
      <c r="N395" s="83"/>
      <c r="O395" s="83"/>
      <c r="P395" s="83"/>
      <c r="Q395" s="83"/>
      <c r="R395" s="83"/>
      <c r="S395" s="83"/>
      <c r="T395" s="83"/>
      <c r="U395" s="83"/>
      <c r="V395" s="83"/>
      <c r="W395" s="83"/>
      <c r="X395" s="83"/>
      <c r="Y395" s="83"/>
      <c r="Z395" s="83"/>
      <c r="AA395" s="83"/>
      <c r="AB395" s="83"/>
      <c r="AC395" s="83"/>
      <c r="AD395" s="83"/>
      <c r="AE395" s="83"/>
    </row>
    <row r="396" spans="1:33" s="58" customFormat="1" ht="19.899999999999999" customHeight="1">
      <c r="F396" s="83"/>
      <c r="G396" s="83"/>
      <c r="H396" s="83"/>
      <c r="I396" s="83"/>
      <c r="J396" s="83"/>
      <c r="K396" s="83"/>
      <c r="L396" s="83"/>
      <c r="M396" s="83"/>
      <c r="N396" s="83"/>
      <c r="O396" s="83"/>
      <c r="P396" s="83"/>
      <c r="Q396" s="83"/>
      <c r="R396" s="83"/>
      <c r="S396" s="83"/>
      <c r="T396" s="83"/>
      <c r="U396" s="83"/>
      <c r="V396" s="83"/>
      <c r="W396" s="83"/>
      <c r="X396" s="83"/>
      <c r="Y396" s="83"/>
      <c r="Z396" s="83"/>
      <c r="AA396" s="83"/>
      <c r="AB396" s="83"/>
      <c r="AC396" s="83"/>
      <c r="AD396" s="83"/>
      <c r="AE396" s="83"/>
    </row>
    <row r="397" spans="1:33" s="58" customFormat="1" ht="19.899999999999999" customHeight="1">
      <c r="F397" s="83"/>
      <c r="G397" s="83"/>
      <c r="H397" s="83"/>
      <c r="I397" s="83"/>
      <c r="J397" s="83"/>
      <c r="K397" s="83"/>
      <c r="L397" s="83"/>
      <c r="M397" s="83"/>
      <c r="N397" s="83"/>
      <c r="O397" s="83"/>
      <c r="P397" s="83"/>
      <c r="Q397" s="83"/>
      <c r="R397" s="83"/>
      <c r="S397" s="83"/>
      <c r="T397" s="83"/>
      <c r="U397" s="83"/>
      <c r="V397" s="83"/>
      <c r="W397" s="83"/>
      <c r="X397" s="83"/>
      <c r="Y397" s="83"/>
      <c r="Z397" s="83"/>
      <c r="AA397" s="83"/>
      <c r="AB397" s="83"/>
      <c r="AC397" s="83"/>
      <c r="AD397" s="83"/>
      <c r="AE397" s="83"/>
    </row>
    <row r="398" spans="1:33" s="58" customFormat="1" ht="19.899999999999999" customHeight="1">
      <c r="F398" s="83"/>
      <c r="G398" s="83"/>
      <c r="H398" s="83"/>
      <c r="I398" s="83"/>
      <c r="J398" s="83"/>
      <c r="K398" s="83"/>
      <c r="L398" s="83"/>
      <c r="M398" s="83"/>
      <c r="N398" s="83"/>
      <c r="O398" s="83"/>
      <c r="P398" s="83"/>
      <c r="Q398" s="83"/>
      <c r="R398" s="83"/>
      <c r="S398" s="83"/>
      <c r="T398" s="83"/>
      <c r="U398" s="83"/>
      <c r="V398" s="83"/>
      <c r="W398" s="83"/>
      <c r="X398" s="83"/>
      <c r="Y398" s="83"/>
      <c r="Z398" s="83"/>
      <c r="AA398" s="83"/>
      <c r="AB398" s="83"/>
      <c r="AC398" s="83"/>
      <c r="AD398" s="83"/>
      <c r="AE398" s="83"/>
    </row>
    <row r="399" spans="1:33" s="58" customFormat="1" ht="19.899999999999999" customHeight="1">
      <c r="F399" s="83"/>
      <c r="G399" s="83"/>
      <c r="H399" s="83"/>
      <c r="I399" s="83"/>
      <c r="J399" s="83"/>
      <c r="K399" s="83"/>
      <c r="L399" s="83"/>
      <c r="M399" s="83"/>
      <c r="N399" s="83"/>
      <c r="O399" s="83"/>
      <c r="P399" s="83"/>
      <c r="Q399" s="83"/>
      <c r="R399" s="83"/>
      <c r="S399" s="83"/>
      <c r="T399" s="83"/>
      <c r="U399" s="83"/>
      <c r="V399" s="83"/>
      <c r="W399" s="83"/>
      <c r="X399" s="83"/>
      <c r="Y399" s="83"/>
      <c r="Z399" s="83"/>
      <c r="AA399" s="83"/>
      <c r="AB399" s="83"/>
      <c r="AC399" s="83"/>
      <c r="AD399" s="83"/>
      <c r="AE399" s="83"/>
    </row>
    <row r="400" spans="1:33" s="58" customFormat="1" ht="19.899999999999999" customHeight="1">
      <c r="F400" s="83"/>
      <c r="G400" s="83"/>
      <c r="H400" s="83"/>
      <c r="I400" s="83"/>
      <c r="J400" s="83"/>
      <c r="K400" s="83"/>
      <c r="L400" s="83"/>
      <c r="M400" s="83"/>
      <c r="N400" s="83"/>
      <c r="O400" s="83"/>
      <c r="P400" s="83"/>
      <c r="Q400" s="83"/>
      <c r="R400" s="83"/>
      <c r="S400" s="83"/>
      <c r="T400" s="83"/>
      <c r="U400" s="83"/>
      <c r="V400" s="83"/>
      <c r="W400" s="83"/>
      <c r="X400" s="83"/>
      <c r="Y400" s="83"/>
      <c r="Z400" s="83"/>
      <c r="AA400" s="83"/>
      <c r="AB400" s="83"/>
      <c r="AC400" s="83"/>
      <c r="AD400" s="83"/>
      <c r="AE400" s="83"/>
    </row>
    <row r="401" spans="1:33" s="58" customFormat="1" ht="19.899999999999999" customHeight="1">
      <c r="F401" s="83"/>
      <c r="G401" s="83"/>
      <c r="H401" s="83"/>
      <c r="I401" s="83"/>
      <c r="J401" s="83"/>
      <c r="K401" s="83"/>
      <c r="L401" s="83"/>
      <c r="M401" s="83"/>
      <c r="N401" s="83"/>
      <c r="O401" s="83"/>
      <c r="P401" s="83"/>
      <c r="Q401" s="83"/>
      <c r="R401" s="83"/>
      <c r="S401" s="83"/>
      <c r="T401" s="83"/>
      <c r="U401" s="83"/>
      <c r="V401" s="83"/>
      <c r="W401" s="83"/>
      <c r="X401" s="83"/>
      <c r="Y401" s="83"/>
      <c r="Z401" s="83"/>
      <c r="AA401" s="83"/>
      <c r="AB401" s="83"/>
      <c r="AC401" s="83"/>
      <c r="AD401" s="83"/>
      <c r="AE401" s="83"/>
    </row>
    <row r="402" spans="1:33" s="58" customFormat="1" ht="19.899999999999999" customHeight="1">
      <c r="F402" s="83"/>
      <c r="G402" s="83"/>
      <c r="H402" s="83"/>
      <c r="I402" s="83"/>
      <c r="J402" s="83"/>
      <c r="K402" s="83"/>
      <c r="L402" s="83"/>
      <c r="M402" s="83"/>
      <c r="N402" s="83"/>
      <c r="O402" s="83"/>
      <c r="P402" s="83"/>
      <c r="Q402" s="83"/>
      <c r="R402" s="83"/>
      <c r="S402" s="83"/>
      <c r="T402" s="83"/>
      <c r="U402" s="83"/>
      <c r="V402" s="83"/>
      <c r="W402" s="83"/>
      <c r="X402" s="83"/>
      <c r="Y402" s="83"/>
      <c r="Z402" s="83"/>
      <c r="AA402" s="83"/>
      <c r="AB402" s="83"/>
      <c r="AC402" s="83"/>
      <c r="AD402" s="83"/>
      <c r="AE402" s="83"/>
    </row>
    <row r="403" spans="1:33" s="58" customFormat="1" ht="19.899999999999999" customHeight="1">
      <c r="F403" s="83"/>
      <c r="G403" s="83"/>
      <c r="H403" s="83"/>
      <c r="I403" s="83"/>
      <c r="J403" s="83"/>
      <c r="K403" s="83"/>
      <c r="L403" s="83"/>
      <c r="M403" s="83"/>
      <c r="N403" s="83"/>
      <c r="O403" s="83"/>
      <c r="P403" s="83"/>
      <c r="Q403" s="83"/>
      <c r="R403" s="83"/>
      <c r="S403" s="83"/>
      <c r="T403" s="83"/>
      <c r="U403" s="83"/>
      <c r="V403" s="83"/>
      <c r="W403" s="83"/>
      <c r="X403" s="83"/>
      <c r="Y403" s="83"/>
      <c r="Z403" s="83"/>
      <c r="AA403" s="83"/>
      <c r="AB403" s="83"/>
      <c r="AC403" s="83"/>
      <c r="AD403" s="83"/>
      <c r="AE403" s="83"/>
    </row>
    <row r="404" spans="1:33" s="58" customFormat="1" ht="19.899999999999999" customHeight="1">
      <c r="F404" s="83"/>
      <c r="G404" s="83"/>
      <c r="H404" s="83"/>
      <c r="I404" s="83"/>
      <c r="J404" s="83"/>
      <c r="K404" s="83"/>
      <c r="L404" s="83"/>
      <c r="M404" s="83"/>
      <c r="N404" s="83"/>
      <c r="O404" s="83"/>
      <c r="P404" s="83"/>
      <c r="Q404" s="83"/>
      <c r="R404" s="83"/>
      <c r="S404" s="83"/>
      <c r="T404" s="83"/>
      <c r="U404" s="83"/>
      <c r="V404" s="83"/>
      <c r="W404" s="83"/>
      <c r="X404" s="83"/>
      <c r="Y404" s="83"/>
      <c r="Z404" s="83"/>
      <c r="AA404" s="83"/>
      <c r="AB404" s="83"/>
      <c r="AC404" s="83"/>
      <c r="AD404" s="83"/>
      <c r="AE404" s="83"/>
    </row>
    <row r="405" spans="1:33" s="58" customFormat="1" ht="19.899999999999999" customHeight="1">
      <c r="F405" s="83"/>
      <c r="G405" s="83"/>
      <c r="H405" s="83"/>
      <c r="I405" s="83"/>
      <c r="J405" s="83"/>
      <c r="K405" s="83"/>
      <c r="L405" s="83"/>
      <c r="M405" s="83"/>
      <c r="N405" s="83"/>
      <c r="O405" s="83"/>
      <c r="P405" s="83"/>
      <c r="Q405" s="83"/>
      <c r="R405" s="83"/>
      <c r="S405" s="83"/>
      <c r="T405" s="83"/>
      <c r="U405" s="83"/>
      <c r="V405" s="83"/>
      <c r="W405" s="83"/>
      <c r="X405" s="83"/>
      <c r="Y405" s="83"/>
      <c r="Z405" s="83"/>
      <c r="AA405" s="83"/>
      <c r="AB405" s="83"/>
      <c r="AC405" s="83"/>
      <c r="AD405" s="83"/>
      <c r="AE405" s="83"/>
    </row>
    <row r="406" spans="1:33" s="58" customFormat="1" ht="19.899999999999999" customHeight="1">
      <c r="F406" s="83"/>
      <c r="G406" s="83"/>
      <c r="H406" s="83"/>
      <c r="I406" s="83"/>
      <c r="J406" s="83"/>
      <c r="K406" s="83"/>
      <c r="L406" s="83"/>
      <c r="M406" s="83"/>
      <c r="N406" s="83"/>
      <c r="O406" s="83"/>
      <c r="P406" s="83"/>
      <c r="Q406" s="83"/>
      <c r="R406" s="83"/>
      <c r="S406" s="83"/>
      <c r="T406" s="83"/>
      <c r="U406" s="83"/>
      <c r="V406" s="83"/>
      <c r="W406" s="83"/>
      <c r="X406" s="83"/>
      <c r="Y406" s="83"/>
      <c r="Z406" s="83"/>
      <c r="AA406" s="83"/>
      <c r="AB406" s="83"/>
      <c r="AC406" s="83"/>
      <c r="AD406" s="83"/>
      <c r="AE406" s="83"/>
    </row>
    <row r="407" spans="1:33" s="58" customFormat="1" ht="19.899999999999999" customHeight="1">
      <c r="A407" s="63"/>
      <c r="B407" s="63"/>
      <c r="C407" s="63"/>
      <c r="D407" s="63"/>
      <c r="E407" s="63"/>
      <c r="F407" s="83"/>
      <c r="G407" s="83"/>
      <c r="H407" s="83"/>
      <c r="I407" s="83"/>
      <c r="J407" s="83"/>
      <c r="K407" s="228"/>
      <c r="L407" s="228"/>
      <c r="M407" s="228"/>
      <c r="N407" s="228"/>
      <c r="O407" s="228"/>
      <c r="P407" s="228"/>
      <c r="Q407" s="228"/>
      <c r="R407" s="228"/>
      <c r="S407" s="83"/>
      <c r="T407" s="83"/>
      <c r="U407" s="83"/>
      <c r="V407" s="83"/>
      <c r="W407" s="83"/>
      <c r="X407" s="228"/>
      <c r="Y407" s="228"/>
      <c r="Z407" s="228"/>
      <c r="AA407" s="228"/>
      <c r="AB407" s="228"/>
      <c r="AC407" s="228"/>
      <c r="AD407" s="228"/>
      <c r="AE407" s="228"/>
    </row>
    <row r="408" spans="1:33" s="56" customFormat="1" ht="19.5" customHeight="1"/>
    <row r="409" spans="1:33" s="56" customFormat="1" ht="19.5" customHeight="1"/>
    <row r="410" spans="1:33" s="57" customFormat="1" ht="19.5" customHeight="1">
      <c r="A410" s="1726" t="s">
        <v>659</v>
      </c>
      <c r="B410" s="1726"/>
      <c r="C410" s="1726"/>
      <c r="D410" s="1726"/>
      <c r="E410" s="1726"/>
      <c r="F410" s="1726"/>
      <c r="G410" s="1726"/>
      <c r="H410" s="1726"/>
      <c r="I410" s="1726"/>
      <c r="J410" s="1726"/>
      <c r="K410" s="1726"/>
      <c r="L410" s="1726"/>
      <c r="M410" s="1726"/>
      <c r="N410" s="1726"/>
      <c r="O410" s="1726"/>
      <c r="P410" s="1726"/>
      <c r="Q410" s="1726"/>
      <c r="R410" s="1726"/>
      <c r="S410" s="1726"/>
      <c r="T410" s="1726"/>
      <c r="U410" s="1726"/>
      <c r="V410" s="1726"/>
      <c r="W410" s="1726"/>
      <c r="X410" s="1726"/>
      <c r="Y410" s="1726"/>
      <c r="Z410" s="1726"/>
      <c r="AA410" s="1726"/>
      <c r="AB410" s="1726"/>
      <c r="AC410" s="1726"/>
      <c r="AD410" s="1726"/>
      <c r="AE410" s="1726"/>
    </row>
    <row r="411" spans="1:33" s="57" customFormat="1" ht="19.5" customHeight="1">
      <c r="A411" s="1726"/>
      <c r="B411" s="1726"/>
      <c r="C411" s="1726"/>
      <c r="D411" s="1726"/>
      <c r="E411" s="1726"/>
      <c r="F411" s="1726"/>
      <c r="G411" s="1726"/>
      <c r="H411" s="1726"/>
      <c r="I411" s="1726"/>
      <c r="J411" s="1726"/>
      <c r="K411" s="1726"/>
      <c r="L411" s="1726"/>
      <c r="M411" s="1726"/>
      <c r="N411" s="1726"/>
      <c r="O411" s="1726"/>
      <c r="P411" s="1726"/>
      <c r="Q411" s="1726"/>
      <c r="R411" s="1726"/>
      <c r="S411" s="1726"/>
      <c r="T411" s="1726"/>
      <c r="U411" s="1726"/>
      <c r="V411" s="1726"/>
      <c r="W411" s="1726"/>
      <c r="X411" s="1726"/>
      <c r="Y411" s="1726"/>
      <c r="Z411" s="1726"/>
      <c r="AA411" s="1726"/>
      <c r="AB411" s="1726"/>
      <c r="AC411" s="1726"/>
      <c r="AD411" s="1726"/>
      <c r="AE411" s="1726"/>
    </row>
    <row r="412" spans="1:33" ht="19.5" customHeight="1">
      <c r="A412" s="1727" t="s">
        <v>658</v>
      </c>
      <c r="B412" s="1727"/>
      <c r="C412" s="1727"/>
      <c r="D412" s="1727"/>
      <c r="E412" s="1727"/>
      <c r="F412" s="1727"/>
      <c r="G412" s="1727"/>
      <c r="H412" s="1727"/>
      <c r="I412" s="1727"/>
      <c r="J412" s="1727"/>
      <c r="K412" s="1727"/>
      <c r="L412" s="1727"/>
      <c r="M412" s="1727"/>
      <c r="N412" s="1727"/>
      <c r="O412" s="1727"/>
      <c r="P412" s="1727"/>
      <c r="Q412" s="1727"/>
      <c r="R412" s="1727"/>
      <c r="S412" s="1727"/>
      <c r="T412" s="1727"/>
      <c r="U412" s="1727"/>
      <c r="V412" s="1727"/>
      <c r="W412" s="1727"/>
      <c r="X412" s="1727"/>
      <c r="Y412" s="1727"/>
      <c r="Z412" s="1727"/>
      <c r="AA412" s="1727"/>
      <c r="AB412" s="1727"/>
      <c r="AC412" s="1727"/>
      <c r="AD412" s="1727"/>
      <c r="AE412" s="1727"/>
    </row>
    <row r="413" spans="1:33" ht="19.5" customHeight="1">
      <c r="A413" s="1728"/>
      <c r="B413" s="1728"/>
      <c r="C413" s="1728"/>
      <c r="D413" s="1728"/>
      <c r="E413" s="1728"/>
      <c r="F413" s="1728"/>
      <c r="G413" s="1728"/>
      <c r="H413" s="1728"/>
      <c r="I413" s="1728"/>
      <c r="J413" s="1728"/>
      <c r="K413" s="1728"/>
      <c r="L413" s="1728"/>
      <c r="M413" s="1728"/>
      <c r="N413" s="1728"/>
      <c r="O413" s="1728"/>
      <c r="P413" s="1728"/>
      <c r="Q413" s="1728"/>
      <c r="R413" s="1728"/>
      <c r="S413" s="1728"/>
      <c r="T413" s="1728"/>
      <c r="U413" s="1728"/>
      <c r="V413" s="1728"/>
      <c r="W413" s="1728"/>
      <c r="X413" s="1728"/>
      <c r="Y413" s="1728"/>
      <c r="Z413" s="1728"/>
      <c r="AA413" s="1728"/>
      <c r="AB413" s="1728"/>
      <c r="AC413" s="1728"/>
      <c r="AD413" s="1728"/>
      <c r="AE413" s="1728"/>
    </row>
    <row r="414" spans="1:33" ht="19.5" customHeight="1">
      <c r="A414" s="1700" t="s">
        <v>660</v>
      </c>
      <c r="B414" s="1700"/>
      <c r="C414" s="1700"/>
      <c r="D414" s="1700"/>
      <c r="E414" s="1700"/>
      <c r="F414" s="1700"/>
      <c r="G414" s="1700"/>
      <c r="H414" s="1700"/>
      <c r="I414" s="1701">
        <f>+L56</f>
        <v>0</v>
      </c>
      <c r="J414" s="1701"/>
      <c r="K414" s="1701"/>
      <c r="L414" s="1701"/>
      <c r="M414" s="1701"/>
      <c r="N414" s="1701"/>
      <c r="O414" s="1701"/>
      <c r="P414" s="1701"/>
      <c r="Q414" s="1701">
        <f>+S56</f>
        <v>0</v>
      </c>
      <c r="R414" s="1701"/>
      <c r="S414" s="1701"/>
      <c r="T414" s="1701"/>
      <c r="U414" s="1701"/>
      <c r="V414" s="1701"/>
      <c r="W414" s="1701"/>
      <c r="X414" s="1701"/>
      <c r="Y414" s="1702">
        <f>+Z56</f>
        <v>0</v>
      </c>
      <c r="Z414" s="1703"/>
      <c r="AA414" s="1703"/>
      <c r="AB414" s="1703"/>
      <c r="AC414" s="1703"/>
      <c r="AD414" s="1703"/>
      <c r="AE414" s="1704"/>
      <c r="AG414" s="187" t="s">
        <v>655</v>
      </c>
    </row>
    <row r="415" spans="1:33" ht="19.5" customHeight="1">
      <c r="A415" s="1700"/>
      <c r="B415" s="1700"/>
      <c r="C415" s="1700"/>
      <c r="D415" s="1700"/>
      <c r="E415" s="1700"/>
      <c r="F415" s="1700"/>
      <c r="G415" s="1700"/>
      <c r="H415" s="1700"/>
      <c r="I415" s="1701"/>
      <c r="J415" s="1701"/>
      <c r="K415" s="1701"/>
      <c r="L415" s="1701"/>
      <c r="M415" s="1701"/>
      <c r="N415" s="1701"/>
      <c r="O415" s="1701"/>
      <c r="P415" s="1701"/>
      <c r="Q415" s="1701"/>
      <c r="R415" s="1701"/>
      <c r="S415" s="1701"/>
      <c r="T415" s="1701"/>
      <c r="U415" s="1701"/>
      <c r="V415" s="1701"/>
      <c r="W415" s="1701"/>
      <c r="X415" s="1701"/>
      <c r="Y415" s="1705"/>
      <c r="Z415" s="1706"/>
      <c r="AA415" s="1706"/>
      <c r="AB415" s="1706"/>
      <c r="AC415" s="1706"/>
      <c r="AD415" s="1706"/>
      <c r="AE415" s="1707"/>
    </row>
    <row r="416" spans="1:33" ht="19.149999999999999" customHeight="1">
      <c r="A416" s="1652" t="s">
        <v>661</v>
      </c>
      <c r="B416" s="1652"/>
      <c r="C416" s="1652"/>
      <c r="D416" s="1652"/>
      <c r="E416" s="1652"/>
      <c r="F416" s="1659" t="s">
        <v>424</v>
      </c>
      <c r="G416" s="1659"/>
      <c r="H416" s="1659"/>
      <c r="I416" s="1680">
        <f>+H45</f>
        <v>0</v>
      </c>
      <c r="J416" s="1681"/>
      <c r="K416" s="1681"/>
      <c r="L416" s="1681"/>
      <c r="M416" s="1681"/>
      <c r="N416" s="1681"/>
      <c r="O416" s="1681"/>
      <c r="P416" s="1681"/>
      <c r="Q416" s="1681"/>
      <c r="R416" s="1681"/>
      <c r="S416" s="1681"/>
      <c r="T416" s="1681"/>
      <c r="U416" s="1681"/>
      <c r="V416" s="1681"/>
      <c r="W416" s="1681"/>
      <c r="X416" s="1681"/>
      <c r="Y416" s="1681"/>
      <c r="Z416" s="1681"/>
      <c r="AA416" s="1681"/>
      <c r="AB416" s="1681"/>
      <c r="AC416" s="1681"/>
      <c r="AD416" s="1681"/>
      <c r="AE416" s="1682"/>
    </row>
    <row r="417" spans="1:31" ht="19.149999999999999" customHeight="1">
      <c r="A417" s="1652"/>
      <c r="B417" s="1652"/>
      <c r="C417" s="1652"/>
      <c r="D417" s="1652"/>
      <c r="E417" s="1652"/>
      <c r="F417" s="1659"/>
      <c r="G417" s="1659"/>
      <c r="H417" s="1659"/>
      <c r="I417" s="1666"/>
      <c r="J417" s="1667"/>
      <c r="K417" s="1667"/>
      <c r="L417" s="1667"/>
      <c r="M417" s="1667"/>
      <c r="N417" s="1667"/>
      <c r="O417" s="1667"/>
      <c r="P417" s="1667"/>
      <c r="Q417" s="1667"/>
      <c r="R417" s="1667"/>
      <c r="S417" s="1667"/>
      <c r="T417" s="1667"/>
      <c r="U417" s="1667"/>
      <c r="V417" s="1667"/>
      <c r="W417" s="1667"/>
      <c r="X417" s="1667"/>
      <c r="Y417" s="1667"/>
      <c r="Z417" s="1667"/>
      <c r="AA417" s="1667"/>
      <c r="AB417" s="1667"/>
      <c r="AC417" s="1667"/>
      <c r="AD417" s="1667"/>
      <c r="AE417" s="1668"/>
    </row>
    <row r="418" spans="1:31" ht="19.149999999999999" customHeight="1">
      <c r="A418" s="1652"/>
      <c r="B418" s="1652"/>
      <c r="C418" s="1652"/>
      <c r="D418" s="1652"/>
      <c r="E418" s="1652"/>
      <c r="F418" s="1652" t="s">
        <v>425</v>
      </c>
      <c r="G418" s="1652"/>
      <c r="H418" s="1652"/>
      <c r="I418" s="1669">
        <f>+H46</f>
        <v>0</v>
      </c>
      <c r="J418" s="1670"/>
      <c r="K418" s="1670"/>
      <c r="L418" s="1670"/>
      <c r="M418" s="1670"/>
      <c r="N418" s="1670"/>
      <c r="O418" s="1670"/>
      <c r="P418" s="1670"/>
      <c r="Q418" s="1670"/>
      <c r="R418" s="1670"/>
      <c r="S418" s="1670"/>
      <c r="T418" s="1670"/>
      <c r="U418" s="1670"/>
      <c r="V418" s="1670"/>
      <c r="W418" s="1670"/>
      <c r="X418" s="1670"/>
      <c r="Y418" s="1670"/>
      <c r="Z418" s="1670"/>
      <c r="AA418" s="1670"/>
      <c r="AB418" s="1670"/>
      <c r="AC418" s="1670"/>
      <c r="AD418" s="1670"/>
      <c r="AE418" s="1671"/>
    </row>
    <row r="419" spans="1:31" ht="19.149999999999999" customHeight="1">
      <c r="A419" s="1652"/>
      <c r="B419" s="1652"/>
      <c r="C419" s="1652"/>
      <c r="D419" s="1652"/>
      <c r="E419" s="1652"/>
      <c r="F419" s="1652"/>
      <c r="G419" s="1652"/>
      <c r="H419" s="1652"/>
      <c r="I419" s="1675"/>
      <c r="J419" s="1676"/>
      <c r="K419" s="1676"/>
      <c r="L419" s="1676"/>
      <c r="M419" s="1676"/>
      <c r="N419" s="1676"/>
      <c r="O419" s="1676"/>
      <c r="P419" s="1676"/>
      <c r="Q419" s="1676"/>
      <c r="R419" s="1676"/>
      <c r="S419" s="1676"/>
      <c r="T419" s="1676"/>
      <c r="U419" s="1676"/>
      <c r="V419" s="1676"/>
      <c r="W419" s="1676"/>
      <c r="X419" s="1676"/>
      <c r="Y419" s="1676"/>
      <c r="Z419" s="1676"/>
      <c r="AA419" s="1676"/>
      <c r="AB419" s="1676"/>
      <c r="AC419" s="1676"/>
      <c r="AD419" s="1676"/>
      <c r="AE419" s="1677"/>
    </row>
    <row r="420" spans="1:31" ht="17.25" customHeight="1">
      <c r="A420" s="1652" t="s">
        <v>662</v>
      </c>
      <c r="B420" s="1652"/>
      <c r="C420" s="1652"/>
      <c r="D420" s="1652"/>
      <c r="E420" s="1652"/>
      <c r="F420" s="1659" t="s">
        <v>424</v>
      </c>
      <c r="G420" s="1659"/>
      <c r="H420" s="1659"/>
      <c r="I420" s="1680">
        <f>+H47</f>
        <v>0</v>
      </c>
      <c r="J420" s="1681"/>
      <c r="K420" s="1681"/>
      <c r="L420" s="1681"/>
      <c r="M420" s="1681"/>
      <c r="N420" s="1681"/>
      <c r="O420" s="1681"/>
      <c r="P420" s="1681"/>
      <c r="Q420" s="1681"/>
      <c r="R420" s="1681"/>
      <c r="S420" s="1681"/>
      <c r="T420" s="1681"/>
      <c r="U420" s="1681"/>
      <c r="V420" s="1681"/>
      <c r="W420" s="1681"/>
      <c r="X420" s="1681"/>
      <c r="Y420" s="1681"/>
      <c r="Z420" s="1681"/>
      <c r="AA420" s="1681"/>
      <c r="AB420" s="1681"/>
      <c r="AC420" s="1681"/>
      <c r="AD420" s="1681"/>
      <c r="AE420" s="1682"/>
    </row>
    <row r="421" spans="1:31" ht="17.25" customHeight="1">
      <c r="A421" s="1652"/>
      <c r="B421" s="1652"/>
      <c r="C421" s="1652"/>
      <c r="D421" s="1652"/>
      <c r="E421" s="1652"/>
      <c r="F421" s="1659"/>
      <c r="G421" s="1659"/>
      <c r="H421" s="1659"/>
      <c r="I421" s="1666"/>
      <c r="J421" s="1667"/>
      <c r="K421" s="1667"/>
      <c r="L421" s="1667"/>
      <c r="M421" s="1667"/>
      <c r="N421" s="1667"/>
      <c r="O421" s="1667"/>
      <c r="P421" s="1667"/>
      <c r="Q421" s="1667"/>
      <c r="R421" s="1667"/>
      <c r="S421" s="1667"/>
      <c r="T421" s="1667"/>
      <c r="U421" s="1667"/>
      <c r="V421" s="1667"/>
      <c r="W421" s="1667"/>
      <c r="X421" s="1667"/>
      <c r="Y421" s="1667"/>
      <c r="Z421" s="1667"/>
      <c r="AA421" s="1667"/>
      <c r="AB421" s="1667"/>
      <c r="AC421" s="1667"/>
      <c r="AD421" s="1667"/>
      <c r="AE421" s="1668"/>
    </row>
    <row r="422" spans="1:31" ht="17.25" customHeight="1">
      <c r="A422" s="1652"/>
      <c r="B422" s="1652"/>
      <c r="C422" s="1652"/>
      <c r="D422" s="1652"/>
      <c r="E422" s="1652"/>
      <c r="F422" s="1652" t="s">
        <v>425</v>
      </c>
      <c r="G422" s="1652"/>
      <c r="H422" s="1652"/>
      <c r="I422" s="1669">
        <f>+H48</f>
        <v>0</v>
      </c>
      <c r="J422" s="1670"/>
      <c r="K422" s="1670"/>
      <c r="L422" s="1670"/>
      <c r="M422" s="1670"/>
      <c r="N422" s="1670"/>
      <c r="O422" s="1670"/>
      <c r="P422" s="1670"/>
      <c r="Q422" s="1670"/>
      <c r="R422" s="1670"/>
      <c r="S422" s="1670"/>
      <c r="T422" s="1670"/>
      <c r="U422" s="1670"/>
      <c r="V422" s="1670"/>
      <c r="W422" s="1670"/>
      <c r="X422" s="1670"/>
      <c r="Y422" s="1670"/>
      <c r="Z422" s="1670"/>
      <c r="AA422" s="1670"/>
      <c r="AB422" s="1670"/>
      <c r="AC422" s="1670"/>
      <c r="AD422" s="1670"/>
      <c r="AE422" s="1671"/>
    </row>
    <row r="423" spans="1:31" ht="17.25" customHeight="1">
      <c r="A423" s="1679"/>
      <c r="B423" s="1679"/>
      <c r="C423" s="1679"/>
      <c r="D423" s="1679"/>
      <c r="E423" s="1679"/>
      <c r="F423" s="1679"/>
      <c r="G423" s="1679"/>
      <c r="H423" s="1679"/>
      <c r="I423" s="1683"/>
      <c r="J423" s="1684"/>
      <c r="K423" s="1684"/>
      <c r="L423" s="1684"/>
      <c r="M423" s="1684"/>
      <c r="N423" s="1684"/>
      <c r="O423" s="1684"/>
      <c r="P423" s="1684"/>
      <c r="Q423" s="1684"/>
      <c r="R423" s="1684"/>
      <c r="S423" s="1684"/>
      <c r="T423" s="1684"/>
      <c r="U423" s="1684"/>
      <c r="V423" s="1684"/>
      <c r="W423" s="1684"/>
      <c r="X423" s="1684"/>
      <c r="Y423" s="1684"/>
      <c r="Z423" s="1684"/>
      <c r="AA423" s="1684"/>
      <c r="AB423" s="1684"/>
      <c r="AC423" s="1684"/>
      <c r="AD423" s="1684"/>
      <c r="AE423" s="1685"/>
    </row>
    <row r="424" spans="1:31" ht="17.25" customHeight="1">
      <c r="A424" s="1686" t="s">
        <v>426</v>
      </c>
      <c r="B424" s="1686"/>
      <c r="C424" s="1686"/>
      <c r="D424" s="1686"/>
      <c r="E424" s="1686"/>
      <c r="F424" s="1687" t="s">
        <v>424</v>
      </c>
      <c r="G424" s="1687"/>
      <c r="H424" s="1687"/>
      <c r="I424" s="1688">
        <f>+H49</f>
        <v>0</v>
      </c>
      <c r="J424" s="1689"/>
      <c r="K424" s="1689"/>
      <c r="L424" s="1689"/>
      <c r="M424" s="1689"/>
      <c r="N424" s="1689"/>
      <c r="O424" s="1689"/>
      <c r="P424" s="1689"/>
      <c r="Q424" s="1689"/>
      <c r="R424" s="1689"/>
      <c r="S424" s="1689"/>
      <c r="T424" s="1689"/>
      <c r="U424" s="1689"/>
      <c r="V424" s="1689"/>
      <c r="W424" s="1689"/>
      <c r="X424" s="1689"/>
      <c r="Y424" s="1689"/>
      <c r="Z424" s="1689"/>
      <c r="AA424" s="1689"/>
      <c r="AB424" s="1689"/>
      <c r="AC424" s="1689"/>
      <c r="AD424" s="1689"/>
      <c r="AE424" s="1690"/>
    </row>
    <row r="425" spans="1:31" ht="17.25" customHeight="1">
      <c r="A425" s="1686"/>
      <c r="B425" s="1686"/>
      <c r="C425" s="1686"/>
      <c r="D425" s="1686"/>
      <c r="E425" s="1686"/>
      <c r="F425" s="1687"/>
      <c r="G425" s="1687"/>
      <c r="H425" s="1687"/>
      <c r="I425" s="1691"/>
      <c r="J425" s="1692"/>
      <c r="K425" s="1692"/>
      <c r="L425" s="1692"/>
      <c r="M425" s="1692"/>
      <c r="N425" s="1692"/>
      <c r="O425" s="1692"/>
      <c r="P425" s="1692"/>
      <c r="Q425" s="1692"/>
      <c r="R425" s="1692"/>
      <c r="S425" s="1692"/>
      <c r="T425" s="1692"/>
      <c r="U425" s="1692"/>
      <c r="V425" s="1692"/>
      <c r="W425" s="1692"/>
      <c r="X425" s="1692"/>
      <c r="Y425" s="1692"/>
      <c r="Z425" s="1692"/>
      <c r="AA425" s="1692"/>
      <c r="AB425" s="1692"/>
      <c r="AC425" s="1692"/>
      <c r="AD425" s="1692"/>
      <c r="AE425" s="1693"/>
    </row>
    <row r="426" spans="1:31" ht="17.25" customHeight="1">
      <c r="A426" s="1686"/>
      <c r="B426" s="1686"/>
      <c r="C426" s="1686"/>
      <c r="D426" s="1686"/>
      <c r="E426" s="1686"/>
      <c r="F426" s="1686" t="s">
        <v>425</v>
      </c>
      <c r="G426" s="1686"/>
      <c r="H426" s="1686"/>
      <c r="I426" s="1694">
        <f>+H50</f>
        <v>0</v>
      </c>
      <c r="J426" s="1695"/>
      <c r="K426" s="1695"/>
      <c r="L426" s="1695"/>
      <c r="M426" s="1695"/>
      <c r="N426" s="1695"/>
      <c r="O426" s="1695"/>
      <c r="P426" s="1695"/>
      <c r="Q426" s="1695"/>
      <c r="R426" s="1695"/>
      <c r="S426" s="1695"/>
      <c r="T426" s="1695"/>
      <c r="U426" s="1695"/>
      <c r="V426" s="1695"/>
      <c r="W426" s="1695"/>
      <c r="X426" s="1695"/>
      <c r="Y426" s="1695"/>
      <c r="Z426" s="1695"/>
      <c r="AA426" s="1695"/>
      <c r="AB426" s="1695"/>
      <c r="AC426" s="1695"/>
      <c r="AD426" s="1695"/>
      <c r="AE426" s="1696"/>
    </row>
    <row r="427" spans="1:31" ht="17.25" customHeight="1">
      <c r="A427" s="1686"/>
      <c r="B427" s="1686"/>
      <c r="C427" s="1686"/>
      <c r="D427" s="1686"/>
      <c r="E427" s="1686"/>
      <c r="F427" s="1686"/>
      <c r="G427" s="1686"/>
      <c r="H427" s="1686"/>
      <c r="I427" s="1697"/>
      <c r="J427" s="1698"/>
      <c r="K427" s="1698"/>
      <c r="L427" s="1698"/>
      <c r="M427" s="1698"/>
      <c r="N427" s="1698"/>
      <c r="O427" s="1698"/>
      <c r="P427" s="1698"/>
      <c r="Q427" s="1698"/>
      <c r="R427" s="1698"/>
      <c r="S427" s="1698"/>
      <c r="T427" s="1698"/>
      <c r="U427" s="1698"/>
      <c r="V427" s="1698"/>
      <c r="W427" s="1698"/>
      <c r="X427" s="1698"/>
      <c r="Y427" s="1698"/>
      <c r="Z427" s="1698"/>
      <c r="AA427" s="1698"/>
      <c r="AB427" s="1698"/>
      <c r="AC427" s="1698"/>
      <c r="AD427" s="1698"/>
      <c r="AE427" s="1699"/>
    </row>
    <row r="428" spans="1:31" ht="17.25" customHeight="1">
      <c r="A428" s="1657" t="s">
        <v>663</v>
      </c>
      <c r="B428" s="1657"/>
      <c r="C428" s="1657"/>
      <c r="D428" s="1657"/>
      <c r="E428" s="1657"/>
      <c r="F428" s="1658" t="s">
        <v>424</v>
      </c>
      <c r="G428" s="1658"/>
      <c r="H428" s="1658"/>
      <c r="I428" s="1660" t="str">
        <f>+G62</f>
        <v>낚시터(민물낚시, 얼음낚시) 및 방갈로, 편의점의 운영 및 서비스</v>
      </c>
      <c r="J428" s="1661"/>
      <c r="K428" s="1661"/>
      <c r="L428" s="1661"/>
      <c r="M428" s="1661"/>
      <c r="N428" s="1661"/>
      <c r="O428" s="1661"/>
      <c r="P428" s="1661"/>
      <c r="Q428" s="1661"/>
      <c r="R428" s="1661"/>
      <c r="S428" s="1661"/>
      <c r="T428" s="1661"/>
      <c r="U428" s="1661"/>
      <c r="V428" s="1661"/>
      <c r="W428" s="1661"/>
      <c r="X428" s="1661"/>
      <c r="Y428" s="1661"/>
      <c r="Z428" s="1661"/>
      <c r="AA428" s="1661"/>
      <c r="AB428" s="1661"/>
      <c r="AC428" s="1661"/>
      <c r="AD428" s="1661"/>
      <c r="AE428" s="1662"/>
    </row>
    <row r="429" spans="1:31" ht="17.25" customHeight="1">
      <c r="A429" s="1652"/>
      <c r="B429" s="1652"/>
      <c r="C429" s="1652"/>
      <c r="D429" s="1652"/>
      <c r="E429" s="1652"/>
      <c r="F429" s="1659"/>
      <c r="G429" s="1659"/>
      <c r="H429" s="1659"/>
      <c r="I429" s="1663"/>
      <c r="J429" s="1664"/>
      <c r="K429" s="1664"/>
      <c r="L429" s="1664"/>
      <c r="M429" s="1664"/>
      <c r="N429" s="1664"/>
      <c r="O429" s="1664"/>
      <c r="P429" s="1664"/>
      <c r="Q429" s="1664"/>
      <c r="R429" s="1664"/>
      <c r="S429" s="1664"/>
      <c r="T429" s="1664"/>
      <c r="U429" s="1664"/>
      <c r="V429" s="1664"/>
      <c r="W429" s="1664"/>
      <c r="X429" s="1664"/>
      <c r="Y429" s="1664"/>
      <c r="Z429" s="1664"/>
      <c r="AA429" s="1664"/>
      <c r="AB429" s="1664"/>
      <c r="AC429" s="1664"/>
      <c r="AD429" s="1664"/>
      <c r="AE429" s="1665"/>
    </row>
    <row r="430" spans="1:31" ht="17.25" customHeight="1">
      <c r="A430" s="1652"/>
      <c r="B430" s="1652"/>
      <c r="C430" s="1652"/>
      <c r="D430" s="1652"/>
      <c r="E430" s="1652"/>
      <c r="F430" s="1659"/>
      <c r="G430" s="1659"/>
      <c r="H430" s="1659"/>
      <c r="I430" s="1663"/>
      <c r="J430" s="1664"/>
      <c r="K430" s="1664"/>
      <c r="L430" s="1664"/>
      <c r="M430" s="1664"/>
      <c r="N430" s="1664"/>
      <c r="O430" s="1664"/>
      <c r="P430" s="1664"/>
      <c r="Q430" s="1664"/>
      <c r="R430" s="1664"/>
      <c r="S430" s="1664"/>
      <c r="T430" s="1664"/>
      <c r="U430" s="1664"/>
      <c r="V430" s="1664"/>
      <c r="W430" s="1664"/>
      <c r="X430" s="1664"/>
      <c r="Y430" s="1664"/>
      <c r="Z430" s="1664"/>
      <c r="AA430" s="1664"/>
      <c r="AB430" s="1664"/>
      <c r="AC430" s="1664"/>
      <c r="AD430" s="1664"/>
      <c r="AE430" s="1665"/>
    </row>
    <row r="431" spans="1:31" ht="17.25" customHeight="1">
      <c r="A431" s="1652"/>
      <c r="B431" s="1652"/>
      <c r="C431" s="1652"/>
      <c r="D431" s="1652"/>
      <c r="E431" s="1652"/>
      <c r="F431" s="1659"/>
      <c r="G431" s="1659"/>
      <c r="H431" s="1659"/>
      <c r="I431" s="1666"/>
      <c r="J431" s="1667"/>
      <c r="K431" s="1667"/>
      <c r="L431" s="1667"/>
      <c r="M431" s="1667"/>
      <c r="N431" s="1667"/>
      <c r="O431" s="1667"/>
      <c r="P431" s="1667"/>
      <c r="Q431" s="1667"/>
      <c r="R431" s="1667"/>
      <c r="S431" s="1667"/>
      <c r="T431" s="1667"/>
      <c r="U431" s="1667"/>
      <c r="V431" s="1667"/>
      <c r="W431" s="1667"/>
      <c r="X431" s="1667"/>
      <c r="Y431" s="1667"/>
      <c r="Z431" s="1667"/>
      <c r="AA431" s="1667"/>
      <c r="AB431" s="1667"/>
      <c r="AC431" s="1667"/>
      <c r="AD431" s="1667"/>
      <c r="AE431" s="1668"/>
    </row>
    <row r="432" spans="1:31" ht="17.25" customHeight="1">
      <c r="A432" s="1652"/>
      <c r="B432" s="1652"/>
      <c r="C432" s="1652"/>
      <c r="D432" s="1652"/>
      <c r="E432" s="1652"/>
      <c r="F432" s="1652" t="s">
        <v>425</v>
      </c>
      <c r="G432" s="1652"/>
      <c r="H432" s="1652"/>
      <c r="I432" s="1669" t="str">
        <f>+G66</f>
        <v>Operation and service of fishing grounds (freshwater fishing, ice fishing) and bungalows, and convenience stores</v>
      </c>
      <c r="J432" s="1670"/>
      <c r="K432" s="1670"/>
      <c r="L432" s="1670"/>
      <c r="M432" s="1670"/>
      <c r="N432" s="1670"/>
      <c r="O432" s="1670"/>
      <c r="P432" s="1670"/>
      <c r="Q432" s="1670"/>
      <c r="R432" s="1670"/>
      <c r="S432" s="1670"/>
      <c r="T432" s="1670"/>
      <c r="U432" s="1670"/>
      <c r="V432" s="1670"/>
      <c r="W432" s="1670"/>
      <c r="X432" s="1670"/>
      <c r="Y432" s="1670"/>
      <c r="Z432" s="1670"/>
      <c r="AA432" s="1670"/>
      <c r="AB432" s="1670"/>
      <c r="AC432" s="1670"/>
      <c r="AD432" s="1670"/>
      <c r="AE432" s="1671"/>
    </row>
    <row r="433" spans="1:33" ht="17.649999999999999" customHeight="1">
      <c r="A433" s="1652"/>
      <c r="B433" s="1652"/>
      <c r="C433" s="1652"/>
      <c r="D433" s="1652"/>
      <c r="E433" s="1652"/>
      <c r="F433" s="1652"/>
      <c r="G433" s="1652"/>
      <c r="H433" s="1652"/>
      <c r="I433" s="1672"/>
      <c r="J433" s="1673"/>
      <c r="K433" s="1673"/>
      <c r="L433" s="1673"/>
      <c r="M433" s="1673"/>
      <c r="N433" s="1673"/>
      <c r="O433" s="1673"/>
      <c r="P433" s="1673"/>
      <c r="Q433" s="1673"/>
      <c r="R433" s="1673"/>
      <c r="S433" s="1673"/>
      <c r="T433" s="1673"/>
      <c r="U433" s="1673"/>
      <c r="V433" s="1673"/>
      <c r="W433" s="1673"/>
      <c r="X433" s="1673"/>
      <c r="Y433" s="1673"/>
      <c r="Z433" s="1673"/>
      <c r="AA433" s="1673"/>
      <c r="AB433" s="1673"/>
      <c r="AC433" s="1673"/>
      <c r="AD433" s="1673"/>
      <c r="AE433" s="1674"/>
    </row>
    <row r="434" spans="1:33" ht="17.649999999999999" customHeight="1">
      <c r="A434" s="1652"/>
      <c r="B434" s="1652"/>
      <c r="C434" s="1652"/>
      <c r="D434" s="1652"/>
      <c r="E434" s="1652"/>
      <c r="F434" s="1652"/>
      <c r="G434" s="1652"/>
      <c r="H434" s="1652"/>
      <c r="I434" s="1672"/>
      <c r="J434" s="1673"/>
      <c r="K434" s="1673"/>
      <c r="L434" s="1673"/>
      <c r="M434" s="1673"/>
      <c r="N434" s="1673"/>
      <c r="O434" s="1673"/>
      <c r="P434" s="1673"/>
      <c r="Q434" s="1673"/>
      <c r="R434" s="1673"/>
      <c r="S434" s="1673"/>
      <c r="T434" s="1673"/>
      <c r="U434" s="1673"/>
      <c r="V434" s="1673"/>
      <c r="W434" s="1673"/>
      <c r="X434" s="1673"/>
      <c r="Y434" s="1673"/>
      <c r="Z434" s="1673"/>
      <c r="AA434" s="1673"/>
      <c r="AB434" s="1673"/>
      <c r="AC434" s="1673"/>
      <c r="AD434" s="1673"/>
      <c r="AE434" s="1674"/>
    </row>
    <row r="435" spans="1:33" ht="17.25" customHeight="1">
      <c r="A435" s="1652"/>
      <c r="B435" s="1652"/>
      <c r="C435" s="1652"/>
      <c r="D435" s="1652"/>
      <c r="E435" s="1652"/>
      <c r="F435" s="1652"/>
      <c r="G435" s="1652"/>
      <c r="H435" s="1652"/>
      <c r="I435" s="1675"/>
      <c r="J435" s="1676"/>
      <c r="K435" s="1676"/>
      <c r="L435" s="1676"/>
      <c r="M435" s="1676"/>
      <c r="N435" s="1676"/>
      <c r="O435" s="1676"/>
      <c r="P435" s="1676"/>
      <c r="Q435" s="1676"/>
      <c r="R435" s="1676"/>
      <c r="S435" s="1676"/>
      <c r="T435" s="1676"/>
      <c r="U435" s="1676"/>
      <c r="V435" s="1676"/>
      <c r="W435" s="1676"/>
      <c r="X435" s="1676"/>
      <c r="Y435" s="1676"/>
      <c r="Z435" s="1676"/>
      <c r="AA435" s="1676"/>
      <c r="AB435" s="1676"/>
      <c r="AC435" s="1676"/>
      <c r="AD435" s="1676"/>
      <c r="AE435" s="1677"/>
    </row>
    <row r="436" spans="1:33" ht="17.25" customHeight="1">
      <c r="A436" s="1678" t="s">
        <v>657</v>
      </c>
      <c r="B436" s="1678"/>
      <c r="C436" s="1678"/>
      <c r="D436" s="1678"/>
      <c r="E436" s="1678"/>
      <c r="F436" s="1678"/>
      <c r="G436" s="1678"/>
      <c r="H436" s="1678"/>
      <c r="I436" s="1678"/>
      <c r="J436" s="1678"/>
      <c r="K436" s="1678"/>
      <c r="L436" s="1678"/>
      <c r="M436" s="1678"/>
      <c r="N436" s="1678"/>
      <c r="O436" s="1678"/>
      <c r="P436" s="1678"/>
      <c r="Q436" s="1678"/>
      <c r="R436" s="1678"/>
      <c r="S436" s="1678"/>
      <c r="T436" s="1678"/>
      <c r="U436" s="1678"/>
      <c r="V436" s="1678"/>
      <c r="W436" s="1678"/>
      <c r="X436" s="1678"/>
      <c r="Y436" s="1678"/>
      <c r="Z436" s="1678"/>
      <c r="AA436" s="1678"/>
      <c r="AB436" s="1678"/>
      <c r="AC436" s="1678"/>
      <c r="AD436" s="1678"/>
      <c r="AE436" s="1678"/>
    </row>
    <row r="437" spans="1:33" ht="19.5" customHeight="1">
      <c r="A437" s="1565"/>
      <c r="B437" s="1565"/>
      <c r="C437" s="1565"/>
      <c r="D437" s="1565"/>
      <c r="E437" s="1565"/>
      <c r="F437" s="1565"/>
      <c r="G437" s="1565"/>
      <c r="H437" s="1565"/>
      <c r="I437" s="1565"/>
      <c r="J437" s="1565"/>
      <c r="K437" s="1565"/>
      <c r="L437" s="1565"/>
      <c r="M437" s="1565"/>
      <c r="N437" s="1565"/>
      <c r="O437" s="1565"/>
      <c r="P437" s="1565"/>
      <c r="Q437" s="1565"/>
      <c r="R437" s="1565"/>
      <c r="S437" s="1565"/>
      <c r="T437" s="1565"/>
      <c r="U437" s="1565"/>
      <c r="V437" s="1565"/>
      <c r="W437" s="1565"/>
      <c r="X437" s="1565"/>
      <c r="Y437" s="1565"/>
      <c r="Z437" s="1565"/>
      <c r="AA437" s="1565"/>
      <c r="AB437" s="1565"/>
      <c r="AC437" s="1565"/>
      <c r="AD437" s="1565"/>
      <c r="AE437" s="1565"/>
    </row>
    <row r="438" spans="1:33" ht="19.5" customHeight="1">
      <c r="A438" s="1641"/>
      <c r="B438" s="1642"/>
      <c r="C438" s="1642"/>
      <c r="D438" s="1642"/>
      <c r="E438" s="1642"/>
      <c r="F438" s="1642"/>
      <c r="G438" s="1642"/>
      <c r="H438" s="1642"/>
      <c r="I438" s="1642"/>
      <c r="J438" s="1642"/>
      <c r="K438" s="1642"/>
      <c r="L438" s="1642"/>
      <c r="M438" s="1642"/>
      <c r="N438" s="1642"/>
      <c r="O438" s="1642"/>
      <c r="P438" s="1642"/>
      <c r="Q438" s="1642"/>
      <c r="R438" s="1642"/>
      <c r="S438" s="1642"/>
      <c r="T438" s="1642"/>
      <c r="U438" s="1642"/>
      <c r="V438" s="1642"/>
      <c r="W438" s="1642"/>
      <c r="X438" s="1642"/>
      <c r="Y438" s="1642"/>
      <c r="Z438" s="1642"/>
      <c r="AA438" s="1642"/>
      <c r="AB438" s="1642"/>
      <c r="AC438" s="1642"/>
      <c r="AD438" s="1642"/>
      <c r="AE438" s="1643"/>
    </row>
    <row r="439" spans="1:33" ht="19.5" customHeight="1">
      <c r="A439" s="1644"/>
      <c r="B439" s="1645"/>
      <c r="C439" s="1645"/>
      <c r="D439" s="1645"/>
      <c r="E439" s="1645"/>
      <c r="F439" s="1645"/>
      <c r="G439" s="1645"/>
      <c r="H439" s="1645"/>
      <c r="I439" s="1645"/>
      <c r="J439" s="1645"/>
      <c r="K439" s="1645"/>
      <c r="L439" s="1645"/>
      <c r="M439" s="1645"/>
      <c r="N439" s="1645"/>
      <c r="O439" s="1645"/>
      <c r="P439" s="1645"/>
      <c r="Q439" s="1645"/>
      <c r="R439" s="1645"/>
      <c r="S439" s="1645"/>
      <c r="T439" s="1645"/>
      <c r="U439" s="1645"/>
      <c r="V439" s="1645"/>
      <c r="W439" s="1645"/>
      <c r="X439" s="1645"/>
      <c r="Y439" s="1645"/>
      <c r="Z439" s="1645"/>
      <c r="AA439" s="1645"/>
      <c r="AB439" s="1645"/>
      <c r="AC439" s="1645"/>
      <c r="AD439" s="1645"/>
      <c r="AE439" s="1646"/>
    </row>
    <row r="440" spans="1:33" ht="19.5" customHeight="1">
      <c r="A440" s="1644"/>
      <c r="B440" s="1645"/>
      <c r="C440" s="1645"/>
      <c r="D440" s="1645"/>
      <c r="E440" s="1645"/>
      <c r="F440" s="1645"/>
      <c r="G440" s="1645"/>
      <c r="H440" s="1645"/>
      <c r="I440" s="1645"/>
      <c r="J440" s="1645"/>
      <c r="K440" s="1645"/>
      <c r="L440" s="1645"/>
      <c r="M440" s="1645"/>
      <c r="N440" s="1645"/>
      <c r="O440" s="1645"/>
      <c r="P440" s="1645"/>
      <c r="Q440" s="1645"/>
      <c r="R440" s="1645"/>
      <c r="S440" s="1645"/>
      <c r="T440" s="1645"/>
      <c r="U440" s="1645"/>
      <c r="V440" s="1645"/>
      <c r="W440" s="1645"/>
      <c r="X440" s="1645"/>
      <c r="Y440" s="1645"/>
      <c r="Z440" s="1645"/>
      <c r="AA440" s="1645"/>
      <c r="AB440" s="1645"/>
      <c r="AC440" s="1645"/>
      <c r="AD440" s="1645"/>
      <c r="AE440" s="1646"/>
    </row>
    <row r="441" spans="1:33" ht="19.5" customHeight="1">
      <c r="A441" s="1647"/>
      <c r="B441" s="1648"/>
      <c r="C441" s="1648"/>
      <c r="D441" s="1648"/>
      <c r="E441" s="1648"/>
      <c r="F441" s="1648"/>
      <c r="G441" s="1648"/>
      <c r="H441" s="1648"/>
      <c r="I441" s="1648"/>
      <c r="J441" s="1648"/>
      <c r="K441" s="1648"/>
      <c r="L441" s="1648"/>
      <c r="M441" s="1648"/>
      <c r="N441" s="1648"/>
      <c r="O441" s="1648"/>
      <c r="P441" s="1648"/>
      <c r="Q441" s="1648"/>
      <c r="R441" s="1648"/>
      <c r="S441" s="1648"/>
      <c r="T441" s="1648"/>
      <c r="U441" s="1648"/>
      <c r="V441" s="1648"/>
      <c r="W441" s="1648"/>
      <c r="X441" s="1648"/>
      <c r="Y441" s="1648"/>
      <c r="Z441" s="1648"/>
      <c r="AA441" s="1648"/>
      <c r="AB441" s="1648"/>
      <c r="AC441" s="1648"/>
      <c r="AD441" s="1648"/>
      <c r="AE441" s="1649"/>
    </row>
    <row r="442" spans="1:33" ht="18.600000000000001" customHeight="1">
      <c r="A442" s="1934" t="s">
        <v>656</v>
      </c>
      <c r="B442" s="1934"/>
      <c r="C442" s="1934"/>
      <c r="D442" s="1934"/>
      <c r="E442" s="1934"/>
      <c r="F442" s="1934"/>
      <c r="G442" s="1934"/>
      <c r="H442" s="1934"/>
      <c r="I442" s="1934"/>
      <c r="J442" s="1934"/>
      <c r="K442" s="1934"/>
      <c r="L442" s="1934"/>
      <c r="M442" s="1934"/>
      <c r="N442" s="1934"/>
      <c r="O442" s="1934"/>
      <c r="P442" s="1934"/>
      <c r="Q442" s="1934"/>
      <c r="R442" s="1934"/>
      <c r="S442" s="1934"/>
      <c r="T442" s="1934"/>
      <c r="U442" s="1934"/>
      <c r="V442" s="1934"/>
      <c r="W442" s="1934"/>
      <c r="X442" s="1934"/>
      <c r="Y442" s="1934"/>
      <c r="Z442" s="1934"/>
      <c r="AA442" s="1934"/>
      <c r="AB442" s="1934"/>
      <c r="AC442" s="1934"/>
      <c r="AD442" s="1934"/>
      <c r="AE442" s="1934"/>
    </row>
    <row r="443" spans="1:33" ht="18.600000000000001" customHeight="1">
      <c r="A443" s="1935"/>
      <c r="B443" s="1935"/>
      <c r="C443" s="1935"/>
      <c r="D443" s="1935"/>
      <c r="E443" s="1935"/>
      <c r="F443" s="1935"/>
      <c r="G443" s="1935"/>
      <c r="H443" s="1935"/>
      <c r="I443" s="1935"/>
      <c r="J443" s="1935"/>
      <c r="K443" s="1935"/>
      <c r="L443" s="1935"/>
      <c r="M443" s="1935"/>
      <c r="N443" s="1935"/>
      <c r="O443" s="1935"/>
      <c r="P443" s="1935"/>
      <c r="Q443" s="1935"/>
      <c r="R443" s="1935"/>
      <c r="S443" s="1935"/>
      <c r="T443" s="1935"/>
      <c r="U443" s="1935"/>
      <c r="V443" s="1935"/>
      <c r="W443" s="1935"/>
      <c r="X443" s="1935"/>
      <c r="Y443" s="1935"/>
      <c r="Z443" s="1935"/>
      <c r="AA443" s="1935"/>
      <c r="AB443" s="1935"/>
      <c r="AC443" s="1935"/>
      <c r="AD443" s="1935"/>
      <c r="AE443" s="1935"/>
      <c r="AG443" s="85" t="s">
        <v>733</v>
      </c>
    </row>
    <row r="444" spans="1:33" ht="18.600000000000001" customHeight="1">
      <c r="A444" s="1935"/>
      <c r="B444" s="1935"/>
      <c r="C444" s="1935"/>
      <c r="D444" s="1935"/>
      <c r="E444" s="1935"/>
      <c r="F444" s="1935"/>
      <c r="G444" s="1935"/>
      <c r="H444" s="1935"/>
      <c r="I444" s="1935"/>
      <c r="J444" s="1935"/>
      <c r="K444" s="1935"/>
      <c r="L444" s="1935"/>
      <c r="M444" s="1935"/>
      <c r="N444" s="1935"/>
      <c r="O444" s="1935"/>
      <c r="P444" s="1935"/>
      <c r="Q444" s="1935"/>
      <c r="R444" s="1935"/>
      <c r="S444" s="1935"/>
      <c r="T444" s="1935"/>
      <c r="U444" s="1935"/>
      <c r="V444" s="1935"/>
      <c r="W444" s="1935"/>
      <c r="X444" s="1935"/>
      <c r="Y444" s="1935"/>
      <c r="Z444" s="1935"/>
      <c r="AA444" s="1935"/>
      <c r="AB444" s="1935"/>
      <c r="AC444" s="1935"/>
      <c r="AD444" s="1935"/>
      <c r="AE444" s="1935"/>
      <c r="AG444" s="85" t="s">
        <v>730</v>
      </c>
    </row>
    <row r="445" spans="1:33" ht="19.5" customHeight="1">
      <c r="K445" s="1652" t="s">
        <v>664</v>
      </c>
      <c r="L445" s="1652"/>
      <c r="M445" s="1652"/>
      <c r="N445" s="1652"/>
      <c r="O445" s="1652"/>
      <c r="P445" s="1652"/>
      <c r="Q445" s="1652"/>
      <c r="R445" s="1936">
        <f>+Application!L17</f>
        <v>0</v>
      </c>
      <c r="S445" s="1937"/>
      <c r="T445" s="1937"/>
      <c r="U445" s="1937"/>
      <c r="V445" s="1937"/>
      <c r="W445" s="1937"/>
      <c r="X445" s="1937"/>
      <c r="Y445" s="1937"/>
      <c r="Z445" s="1655" t="s">
        <v>72</v>
      </c>
      <c r="AA445" s="1655"/>
      <c r="AB445" s="1655"/>
      <c r="AC445" s="1655"/>
      <c r="AD445" s="1655"/>
      <c r="AE445" s="1656"/>
    </row>
    <row r="446" spans="1:33" ht="19.5" customHeight="1">
      <c r="K446" s="1652"/>
      <c r="L446" s="1652"/>
      <c r="M446" s="1652"/>
      <c r="N446" s="1652"/>
      <c r="O446" s="1652"/>
      <c r="P446" s="1652"/>
      <c r="Q446" s="1652"/>
      <c r="R446" s="1936"/>
      <c r="S446" s="1937"/>
      <c r="T446" s="1937"/>
      <c r="U446" s="1937"/>
      <c r="V446" s="1937"/>
      <c r="W446" s="1937"/>
      <c r="X446" s="1937"/>
      <c r="Y446" s="1937"/>
      <c r="Z446" s="1655"/>
      <c r="AA446" s="1655"/>
      <c r="AB446" s="1655"/>
      <c r="AC446" s="1655"/>
      <c r="AD446" s="1655"/>
      <c r="AE446" s="1656"/>
      <c r="AG446" s="85" t="s">
        <v>734</v>
      </c>
    </row>
    <row r="447" spans="1:33" ht="19.5" customHeight="1">
      <c r="AG447" s="85" t="s">
        <v>731</v>
      </c>
    </row>
    <row r="448" spans="1:33" s="58" customFormat="1" ht="19.899999999999999" customHeight="1">
      <c r="A448" s="194"/>
      <c r="B448" s="194"/>
      <c r="C448" s="194"/>
      <c r="D448" s="194"/>
      <c r="E448" s="194"/>
      <c r="F448" s="194"/>
      <c r="G448" s="194"/>
      <c r="H448" s="194"/>
      <c r="I448" s="194"/>
      <c r="J448" s="194"/>
      <c r="K448" s="194"/>
      <c r="L448" s="194"/>
      <c r="M448" s="194"/>
      <c r="N448" s="194"/>
      <c r="O448" s="194"/>
      <c r="P448" s="194"/>
      <c r="Q448" s="194"/>
      <c r="R448" s="194"/>
      <c r="S448" s="194"/>
      <c r="T448" s="194"/>
      <c r="U448" s="194"/>
      <c r="V448" s="194"/>
      <c r="W448" s="194"/>
      <c r="X448" s="194"/>
      <c r="Y448" s="194"/>
      <c r="Z448" s="194"/>
      <c r="AA448" s="194"/>
      <c r="AB448" s="194"/>
      <c r="AC448" s="194"/>
      <c r="AD448" s="194"/>
      <c r="AE448" s="194"/>
    </row>
    <row r="449" spans="1:33" s="58" customFormat="1" ht="19.899999999999999" customHeight="1">
      <c r="A449" s="194"/>
      <c r="B449" s="194"/>
      <c r="C449" s="194"/>
      <c r="D449" s="194"/>
      <c r="E449" s="194"/>
      <c r="F449" s="194"/>
      <c r="G449" s="194"/>
      <c r="H449" s="194"/>
      <c r="I449" s="194"/>
      <c r="J449" s="194"/>
      <c r="K449" s="194"/>
      <c r="L449" s="194"/>
      <c r="M449" s="194"/>
      <c r="N449" s="194"/>
      <c r="O449" s="194"/>
      <c r="P449" s="194"/>
      <c r="Q449" s="194"/>
      <c r="R449" s="194"/>
      <c r="S449" s="194"/>
      <c r="T449" s="194"/>
      <c r="U449" s="194"/>
      <c r="V449" s="194"/>
      <c r="W449" s="194"/>
      <c r="X449" s="194"/>
      <c r="Y449" s="194"/>
      <c r="Z449" s="194"/>
      <c r="AA449" s="194"/>
      <c r="AB449" s="194"/>
      <c r="AC449" s="194"/>
      <c r="AD449" s="194"/>
      <c r="AE449" s="194"/>
    </row>
    <row r="450" spans="1:33" s="57" customFormat="1" ht="19.899999999999999" customHeight="1">
      <c r="A450" s="1229" t="s">
        <v>427</v>
      </c>
      <c r="B450" s="1229"/>
      <c r="C450" s="1229"/>
      <c r="D450" s="1229"/>
      <c r="E450" s="1229"/>
      <c r="F450" s="1229"/>
      <c r="G450" s="1229"/>
      <c r="H450" s="1229"/>
      <c r="I450" s="1229"/>
      <c r="J450" s="1229"/>
      <c r="K450" s="1229"/>
      <c r="L450" s="1229"/>
      <c r="M450" s="1229"/>
      <c r="N450" s="1229"/>
      <c r="O450" s="1229"/>
      <c r="P450" s="1229"/>
      <c r="Q450" s="1229"/>
      <c r="R450" s="1229"/>
      <c r="S450" s="1229"/>
      <c r="T450" s="1229"/>
      <c r="U450" s="1229"/>
      <c r="V450" s="1229"/>
      <c r="W450" s="1229"/>
      <c r="X450" s="1229"/>
      <c r="Y450" s="1229"/>
      <c r="Z450" s="1229"/>
      <c r="AA450" s="1229"/>
      <c r="AB450" s="1229"/>
      <c r="AC450" s="1229"/>
      <c r="AD450" s="1229"/>
      <c r="AE450" s="1229"/>
    </row>
    <row r="451" spans="1:33" s="57" customFormat="1" ht="19.899999999999999" customHeight="1">
      <c r="A451" s="1229"/>
      <c r="B451" s="1229"/>
      <c r="C451" s="1229"/>
      <c r="D451" s="1229"/>
      <c r="E451" s="1229"/>
      <c r="F451" s="1229"/>
      <c r="G451" s="1229"/>
      <c r="H451" s="1229"/>
      <c r="I451" s="1229"/>
      <c r="J451" s="1229"/>
      <c r="K451" s="1229"/>
      <c r="L451" s="1229"/>
      <c r="M451" s="1229"/>
      <c r="N451" s="1229"/>
      <c r="O451" s="1229"/>
      <c r="P451" s="1229"/>
      <c r="Q451" s="1229"/>
      <c r="R451" s="1229"/>
      <c r="S451" s="1229"/>
      <c r="T451" s="1229"/>
      <c r="U451" s="1229"/>
      <c r="V451" s="1229"/>
      <c r="W451" s="1229"/>
      <c r="X451" s="1229"/>
      <c r="Y451" s="1229"/>
      <c r="Z451" s="1229"/>
      <c r="AA451" s="1229"/>
      <c r="AB451" s="1229"/>
      <c r="AC451" s="1229"/>
      <c r="AD451" s="1229"/>
      <c r="AE451" s="1229"/>
    </row>
    <row r="452" spans="1:33" s="55" customFormat="1" ht="19.899999999999999" customHeight="1">
      <c r="A452" s="55" t="s">
        <v>428</v>
      </c>
      <c r="F452" s="55" t="s">
        <v>115</v>
      </c>
      <c r="G452" s="58">
        <f>+J10</f>
        <v>0</v>
      </c>
      <c r="H452" s="229"/>
      <c r="I452" s="229"/>
      <c r="J452" s="229"/>
      <c r="K452" s="229"/>
      <c r="L452" s="229"/>
      <c r="M452" s="229"/>
      <c r="N452" s="229"/>
      <c r="O452" s="229"/>
      <c r="P452" s="229"/>
      <c r="Q452" s="229"/>
      <c r="R452" s="229"/>
      <c r="S452" s="229"/>
      <c r="T452" s="63"/>
      <c r="U452" s="63"/>
      <c r="V452" s="63"/>
      <c r="W452" s="63"/>
      <c r="X452" s="63"/>
      <c r="Y452" s="63"/>
      <c r="Z452" s="230"/>
      <c r="AA452" s="230"/>
      <c r="AB452" s="230"/>
      <c r="AC452" s="231"/>
      <c r="AD452" s="231"/>
      <c r="AE452" s="231"/>
    </row>
    <row r="453" spans="1:33" s="55" customFormat="1" ht="19.899999999999999" customHeight="1">
      <c r="A453" s="232"/>
      <c r="B453" s="1639" t="s">
        <v>123</v>
      </c>
      <c r="C453" s="1636">
        <v>4.0999999999999996</v>
      </c>
      <c r="D453" s="1637" t="s">
        <v>755</v>
      </c>
      <c r="E453" s="1636">
        <v>4.3</v>
      </c>
      <c r="F453" s="1636">
        <v>4.4000000000000004</v>
      </c>
      <c r="G453" s="1636">
        <v>5.0999999999999996</v>
      </c>
      <c r="H453" s="1636">
        <v>5.2</v>
      </c>
      <c r="I453" s="1636">
        <v>5.3</v>
      </c>
      <c r="J453" s="1637" t="s">
        <v>753</v>
      </c>
      <c r="K453" s="1636">
        <v>6.1</v>
      </c>
      <c r="L453" s="1636">
        <v>6.2</v>
      </c>
      <c r="M453" s="1638" t="s">
        <v>429</v>
      </c>
      <c r="N453" s="1636">
        <v>7.1</v>
      </c>
      <c r="O453" s="1636">
        <v>7.2</v>
      </c>
      <c r="P453" s="1636">
        <v>7.3</v>
      </c>
      <c r="Q453" s="1636">
        <v>7.4</v>
      </c>
      <c r="R453" s="1636">
        <v>7.5</v>
      </c>
      <c r="S453" s="1636">
        <v>8.1</v>
      </c>
      <c r="T453" s="1637" t="s">
        <v>754</v>
      </c>
      <c r="U453" s="1638" t="s">
        <v>430</v>
      </c>
      <c r="V453" s="1638" t="s">
        <v>431</v>
      </c>
      <c r="W453" s="1638" t="s">
        <v>432</v>
      </c>
      <c r="X453" s="1638" t="s">
        <v>433</v>
      </c>
      <c r="Y453" s="1638" t="s">
        <v>434</v>
      </c>
      <c r="Z453" s="1636">
        <v>9.1</v>
      </c>
      <c r="AA453" s="1636">
        <v>9.1999999999999993</v>
      </c>
      <c r="AB453" s="1636">
        <v>9.3000000000000007</v>
      </c>
      <c r="AC453" s="1636" t="s">
        <v>944</v>
      </c>
      <c r="AD453" s="1637" t="s">
        <v>756</v>
      </c>
      <c r="AE453" s="1933" t="s">
        <v>945</v>
      </c>
    </row>
    <row r="454" spans="1:33" s="55" customFormat="1" ht="19.899999999999999" customHeight="1">
      <c r="A454" s="233"/>
      <c r="B454" s="1640"/>
      <c r="C454" s="1636"/>
      <c r="D454" s="1637"/>
      <c r="E454" s="1636"/>
      <c r="F454" s="1636"/>
      <c r="G454" s="1636"/>
      <c r="H454" s="1636"/>
      <c r="I454" s="1636"/>
      <c r="J454" s="1637"/>
      <c r="K454" s="1636"/>
      <c r="L454" s="1636"/>
      <c r="M454" s="1638"/>
      <c r="N454" s="1636"/>
      <c r="O454" s="1636"/>
      <c r="P454" s="1636"/>
      <c r="Q454" s="1636"/>
      <c r="R454" s="1636"/>
      <c r="S454" s="1636"/>
      <c r="T454" s="1637"/>
      <c r="U454" s="1638"/>
      <c r="V454" s="1638"/>
      <c r="W454" s="1638"/>
      <c r="X454" s="1638"/>
      <c r="Y454" s="1638"/>
      <c r="Z454" s="1636"/>
      <c r="AA454" s="1636"/>
      <c r="AB454" s="1636"/>
      <c r="AC454" s="1636"/>
      <c r="AD454" s="1637"/>
      <c r="AE454" s="1933"/>
    </row>
    <row r="455" spans="1:33" s="52" customFormat="1" ht="19.899999999999999" customHeight="1">
      <c r="A455" s="234"/>
      <c r="B455" s="1640"/>
      <c r="C455" s="1636"/>
      <c r="D455" s="1637"/>
      <c r="E455" s="1636"/>
      <c r="F455" s="1636"/>
      <c r="G455" s="1636"/>
      <c r="H455" s="1636"/>
      <c r="I455" s="1636"/>
      <c r="J455" s="1637"/>
      <c r="K455" s="1636"/>
      <c r="L455" s="1636"/>
      <c r="M455" s="1638"/>
      <c r="N455" s="1636"/>
      <c r="O455" s="1636"/>
      <c r="P455" s="1636"/>
      <c r="Q455" s="1636"/>
      <c r="R455" s="1636"/>
      <c r="S455" s="1636"/>
      <c r="T455" s="1637"/>
      <c r="U455" s="1638"/>
      <c r="V455" s="1638"/>
      <c r="W455" s="1638"/>
      <c r="X455" s="1638"/>
      <c r="Y455" s="1638"/>
      <c r="Z455" s="1636"/>
      <c r="AA455" s="1636"/>
      <c r="AB455" s="1636"/>
      <c r="AC455" s="1636"/>
      <c r="AD455" s="1637"/>
      <c r="AE455" s="1933"/>
    </row>
    <row r="456" spans="1:33" s="52" customFormat="1" ht="19.899999999999999" customHeight="1">
      <c r="A456" s="235" t="s">
        <v>248</v>
      </c>
      <c r="B456" s="236"/>
      <c r="C456" s="1636"/>
      <c r="D456" s="1637"/>
      <c r="E456" s="1636"/>
      <c r="F456" s="1636"/>
      <c r="G456" s="1636"/>
      <c r="H456" s="1636"/>
      <c r="I456" s="1636"/>
      <c r="J456" s="1637"/>
      <c r="K456" s="1636"/>
      <c r="L456" s="1636"/>
      <c r="M456" s="1638"/>
      <c r="N456" s="1636"/>
      <c r="O456" s="1636"/>
      <c r="P456" s="1636"/>
      <c r="Q456" s="1636"/>
      <c r="R456" s="1636"/>
      <c r="S456" s="1636"/>
      <c r="T456" s="1637"/>
      <c r="U456" s="1638"/>
      <c r="V456" s="1638"/>
      <c r="W456" s="1638"/>
      <c r="X456" s="1638"/>
      <c r="Y456" s="1638"/>
      <c r="Z456" s="1636"/>
      <c r="AA456" s="1636"/>
      <c r="AB456" s="1636"/>
      <c r="AC456" s="1636"/>
      <c r="AD456" s="1637"/>
      <c r="AE456" s="1933"/>
    </row>
    <row r="457" spans="1:33" s="52" customFormat="1" ht="19.899999999999999" customHeight="1">
      <c r="A457" s="237" t="s">
        <v>411</v>
      </c>
      <c r="B457" s="237"/>
      <c r="C457" s="72" t="s">
        <v>435</v>
      </c>
      <c r="D457" s="72" t="s">
        <v>435</v>
      </c>
      <c r="E457" s="72" t="s">
        <v>435</v>
      </c>
      <c r="F457" s="72" t="s">
        <v>435</v>
      </c>
      <c r="G457" s="72" t="s">
        <v>435</v>
      </c>
      <c r="H457" s="72" t="s">
        <v>435</v>
      </c>
      <c r="I457" s="72" t="s">
        <v>435</v>
      </c>
      <c r="J457" s="72" t="s">
        <v>435</v>
      </c>
      <c r="K457" s="72" t="s">
        <v>435</v>
      </c>
      <c r="L457" s="72" t="s">
        <v>435</v>
      </c>
      <c r="M457" s="72" t="s">
        <v>149</v>
      </c>
      <c r="N457" s="72" t="s">
        <v>435</v>
      </c>
      <c r="O457" s="72" t="s">
        <v>435</v>
      </c>
      <c r="P457" s="72" t="s">
        <v>435</v>
      </c>
      <c r="Q457" s="72" t="s">
        <v>435</v>
      </c>
      <c r="R457" s="72" t="s">
        <v>435</v>
      </c>
      <c r="S457" s="72" t="s">
        <v>435</v>
      </c>
      <c r="T457" s="72" t="s">
        <v>435</v>
      </c>
      <c r="U457" s="72" t="s">
        <v>149</v>
      </c>
      <c r="V457" s="72" t="s">
        <v>149</v>
      </c>
      <c r="W457" s="72" t="s">
        <v>149</v>
      </c>
      <c r="X457" s="72" t="s">
        <v>149</v>
      </c>
      <c r="Y457" s="72" t="s">
        <v>149</v>
      </c>
      <c r="Z457" s="72" t="s">
        <v>435</v>
      </c>
      <c r="AA457" s="72" t="s">
        <v>435</v>
      </c>
      <c r="AB457" s="72" t="s">
        <v>435</v>
      </c>
      <c r="AC457" s="72" t="s">
        <v>435</v>
      </c>
      <c r="AD457" s="72" t="s">
        <v>435</v>
      </c>
      <c r="AE457" s="300" t="s">
        <v>435</v>
      </c>
    </row>
    <row r="458" spans="1:33" s="52" customFormat="1" ht="19.899999999999999" customHeight="1">
      <c r="A458" s="237" t="s">
        <v>436</v>
      </c>
      <c r="B458" s="237"/>
      <c r="C458" s="72" t="s">
        <v>149</v>
      </c>
      <c r="D458" s="72" t="s">
        <v>435</v>
      </c>
      <c r="E458" s="72" t="s">
        <v>149</v>
      </c>
      <c r="F458" s="72" t="s">
        <v>149</v>
      </c>
      <c r="G458" s="72" t="s">
        <v>435</v>
      </c>
      <c r="H458" s="72" t="s">
        <v>149</v>
      </c>
      <c r="I458" s="72" t="s">
        <v>149</v>
      </c>
      <c r="J458" s="72" t="s">
        <v>435</v>
      </c>
      <c r="K458" s="72" t="s">
        <v>435</v>
      </c>
      <c r="L458" s="72" t="s">
        <v>435</v>
      </c>
      <c r="M458" s="72" t="s">
        <v>149</v>
      </c>
      <c r="N458" s="72" t="s">
        <v>149</v>
      </c>
      <c r="O458" s="72" t="s">
        <v>149</v>
      </c>
      <c r="P458" s="72" t="s">
        <v>149</v>
      </c>
      <c r="Q458" s="72" t="s">
        <v>149</v>
      </c>
      <c r="R458" s="72" t="s">
        <v>149</v>
      </c>
      <c r="S458" s="72" t="s">
        <v>149</v>
      </c>
      <c r="T458" s="72" t="s">
        <v>435</v>
      </c>
      <c r="U458" s="72" t="s">
        <v>149</v>
      </c>
      <c r="V458" s="72" t="s">
        <v>149</v>
      </c>
      <c r="W458" s="72" t="s">
        <v>149</v>
      </c>
      <c r="X458" s="72" t="s">
        <v>149</v>
      </c>
      <c r="Y458" s="72" t="s">
        <v>149</v>
      </c>
      <c r="Z458" s="72" t="s">
        <v>149</v>
      </c>
      <c r="AA458" s="72" t="s">
        <v>435</v>
      </c>
      <c r="AB458" s="72" t="s">
        <v>435</v>
      </c>
      <c r="AC458" s="72" t="s">
        <v>149</v>
      </c>
      <c r="AD458" s="72" t="s">
        <v>435</v>
      </c>
      <c r="AE458" s="300" t="s">
        <v>435</v>
      </c>
      <c r="AG458" s="187" t="s">
        <v>665</v>
      </c>
    </row>
    <row r="459" spans="1:33" s="52" customFormat="1" ht="19.899999999999999" customHeight="1">
      <c r="A459" s="237" t="s">
        <v>438</v>
      </c>
      <c r="B459" s="237"/>
      <c r="C459" s="72" t="s">
        <v>149</v>
      </c>
      <c r="D459" s="72" t="s">
        <v>435</v>
      </c>
      <c r="E459" s="72" t="s">
        <v>149</v>
      </c>
      <c r="F459" s="72" t="s">
        <v>149</v>
      </c>
      <c r="G459" s="72" t="s">
        <v>435</v>
      </c>
      <c r="H459" s="72" t="s">
        <v>149</v>
      </c>
      <c r="I459" s="72" t="s">
        <v>149</v>
      </c>
      <c r="J459" s="72" t="s">
        <v>435</v>
      </c>
      <c r="K459" s="72" t="s">
        <v>435</v>
      </c>
      <c r="L459" s="72" t="s">
        <v>435</v>
      </c>
      <c r="M459" s="72" t="s">
        <v>149</v>
      </c>
      <c r="N459" s="72" t="s">
        <v>149</v>
      </c>
      <c r="O459" s="72" t="s">
        <v>149</v>
      </c>
      <c r="P459" s="72" t="s">
        <v>149</v>
      </c>
      <c r="Q459" s="72" t="s">
        <v>149</v>
      </c>
      <c r="R459" s="72" t="s">
        <v>149</v>
      </c>
      <c r="S459" s="72" t="s">
        <v>149</v>
      </c>
      <c r="T459" s="72" t="s">
        <v>435</v>
      </c>
      <c r="U459" s="72" t="s">
        <v>149</v>
      </c>
      <c r="V459" s="72" t="s">
        <v>149</v>
      </c>
      <c r="W459" s="72" t="s">
        <v>149</v>
      </c>
      <c r="X459" s="72" t="s">
        <v>149</v>
      </c>
      <c r="Y459" s="72" t="s">
        <v>149</v>
      </c>
      <c r="Z459" s="72" t="s">
        <v>149</v>
      </c>
      <c r="AA459" s="72" t="s">
        <v>435</v>
      </c>
      <c r="AB459" s="72" t="s">
        <v>435</v>
      </c>
      <c r="AC459" s="72" t="s">
        <v>149</v>
      </c>
      <c r="AD459" s="72" t="s">
        <v>435</v>
      </c>
      <c r="AE459" s="300" t="s">
        <v>435</v>
      </c>
    </row>
    <row r="460" spans="1:33" s="52" customFormat="1" ht="19.899999999999999" customHeight="1">
      <c r="A460" s="238" t="s">
        <v>439</v>
      </c>
      <c r="B460" s="237"/>
      <c r="C460" s="72" t="s">
        <v>435</v>
      </c>
      <c r="D460" s="72" t="s">
        <v>435</v>
      </c>
      <c r="E460" s="72" t="s">
        <v>435</v>
      </c>
      <c r="F460" s="72" t="s">
        <v>435</v>
      </c>
      <c r="G460" s="72" t="s">
        <v>435</v>
      </c>
      <c r="H460" s="72" t="s">
        <v>435</v>
      </c>
      <c r="I460" s="72" t="s">
        <v>435</v>
      </c>
      <c r="J460" s="72" t="s">
        <v>435</v>
      </c>
      <c r="K460" s="72" t="s">
        <v>435</v>
      </c>
      <c r="L460" s="72" t="s">
        <v>435</v>
      </c>
      <c r="M460" s="72" t="s">
        <v>149</v>
      </c>
      <c r="N460" s="72" t="s">
        <v>435</v>
      </c>
      <c r="O460" s="72" t="s">
        <v>435</v>
      </c>
      <c r="P460" s="72" t="s">
        <v>435</v>
      </c>
      <c r="Q460" s="72" t="s">
        <v>435</v>
      </c>
      <c r="R460" s="72" t="s">
        <v>435</v>
      </c>
      <c r="S460" s="72" t="s">
        <v>435</v>
      </c>
      <c r="T460" s="72" t="s">
        <v>435</v>
      </c>
      <c r="U460" s="72" t="s">
        <v>149</v>
      </c>
      <c r="V460" s="72" t="s">
        <v>149</v>
      </c>
      <c r="W460" s="72" t="s">
        <v>149</v>
      </c>
      <c r="X460" s="72" t="s">
        <v>149</v>
      </c>
      <c r="Y460" s="72" t="s">
        <v>149</v>
      </c>
      <c r="Z460" s="72" t="s">
        <v>435</v>
      </c>
      <c r="AA460" s="72" t="s">
        <v>435</v>
      </c>
      <c r="AB460" s="72" t="s">
        <v>435</v>
      </c>
      <c r="AC460" s="72" t="s">
        <v>435</v>
      </c>
      <c r="AD460" s="72" t="s">
        <v>435</v>
      </c>
      <c r="AE460" s="300" t="s">
        <v>435</v>
      </c>
    </row>
    <row r="461" spans="1:33" s="52" customFormat="1" ht="19.899999999999999" customHeight="1">
      <c r="A461" s="1624" t="s">
        <v>666</v>
      </c>
      <c r="B461" s="1625"/>
      <c r="C461" s="1625"/>
      <c r="D461" s="1625"/>
      <c r="E461" s="1625"/>
      <c r="F461" s="1625"/>
      <c r="G461" s="1625"/>
      <c r="H461" s="1625"/>
      <c r="I461" s="1625"/>
      <c r="J461" s="1625"/>
      <c r="K461" s="1625"/>
      <c r="L461" s="1625"/>
      <c r="M461" s="1625"/>
      <c r="N461" s="1625"/>
      <c r="O461" s="1625"/>
      <c r="P461" s="1625"/>
      <c r="Q461" s="1625"/>
      <c r="R461" s="1625"/>
      <c r="S461" s="1625"/>
      <c r="T461" s="1625"/>
      <c r="U461" s="1625"/>
      <c r="V461" s="1625"/>
      <c r="W461" s="1625"/>
      <c r="X461" s="1625"/>
      <c r="Y461" s="1625"/>
      <c r="Z461" s="1625"/>
      <c r="AA461" s="1625"/>
      <c r="AB461" s="1625"/>
      <c r="AC461" s="1625"/>
      <c r="AD461" s="1625"/>
      <c r="AE461" s="1625"/>
    </row>
    <row r="462" spans="1:33" s="52" customFormat="1" ht="19.899999999999999" customHeight="1">
      <c r="A462" s="1626"/>
      <c r="B462" s="1627"/>
      <c r="C462" s="1627"/>
      <c r="D462" s="1627"/>
      <c r="E462" s="1627"/>
      <c r="F462" s="1627"/>
      <c r="G462" s="1627"/>
      <c r="H462" s="1627"/>
      <c r="I462" s="1627"/>
      <c r="J462" s="1627"/>
      <c r="K462" s="1627"/>
      <c r="L462" s="1627"/>
      <c r="M462" s="1627"/>
      <c r="N462" s="1627"/>
      <c r="O462" s="1627"/>
      <c r="P462" s="1627"/>
      <c r="Q462" s="1627"/>
      <c r="R462" s="1627"/>
      <c r="S462" s="1627"/>
      <c r="T462" s="1627"/>
      <c r="U462" s="1627"/>
      <c r="V462" s="1627"/>
      <c r="W462" s="1627"/>
      <c r="X462" s="1627"/>
      <c r="Y462" s="1627"/>
      <c r="Z462" s="1627"/>
      <c r="AA462" s="1627"/>
      <c r="AB462" s="1627"/>
      <c r="AC462" s="1627"/>
      <c r="AD462" s="1627"/>
      <c r="AE462" s="1627"/>
    </row>
    <row r="463" spans="1:33" s="52" customFormat="1" ht="19.899999999999999" customHeight="1">
      <c r="A463" s="1626"/>
      <c r="B463" s="1627"/>
      <c r="C463" s="1627"/>
      <c r="D463" s="1627"/>
      <c r="E463" s="1627"/>
      <c r="F463" s="1627"/>
      <c r="G463" s="1627"/>
      <c r="H463" s="1627"/>
      <c r="I463" s="1627"/>
      <c r="J463" s="1627"/>
      <c r="K463" s="1627"/>
      <c r="L463" s="1627"/>
      <c r="M463" s="1627"/>
      <c r="N463" s="1627"/>
      <c r="O463" s="1627"/>
      <c r="P463" s="1627"/>
      <c r="Q463" s="1627"/>
      <c r="R463" s="1627"/>
      <c r="S463" s="1627"/>
      <c r="T463" s="1627"/>
      <c r="U463" s="1627"/>
      <c r="V463" s="1627"/>
      <c r="W463" s="1627"/>
      <c r="X463" s="1627"/>
      <c r="Y463" s="1627"/>
      <c r="Z463" s="1627"/>
      <c r="AA463" s="1627"/>
      <c r="AB463" s="1627"/>
      <c r="AC463" s="1627"/>
      <c r="AD463" s="1627"/>
      <c r="AE463" s="1627"/>
    </row>
    <row r="464" spans="1:33" s="52" customFormat="1" ht="19.899999999999999" customHeight="1">
      <c r="A464" s="1628"/>
      <c r="B464" s="1629"/>
      <c r="C464" s="1629"/>
      <c r="D464" s="1629"/>
      <c r="E464" s="1629"/>
      <c r="F464" s="1629"/>
      <c r="G464" s="1629"/>
      <c r="H464" s="1629"/>
      <c r="I464" s="1629"/>
      <c r="J464" s="1629"/>
      <c r="K464" s="1629"/>
      <c r="L464" s="1629"/>
      <c r="M464" s="1629"/>
      <c r="N464" s="1629"/>
      <c r="O464" s="1629"/>
      <c r="P464" s="1629"/>
      <c r="Q464" s="1629"/>
      <c r="R464" s="1629"/>
      <c r="S464" s="1629"/>
      <c r="T464" s="1629"/>
      <c r="U464" s="1629"/>
      <c r="V464" s="1629"/>
      <c r="W464" s="1629"/>
      <c r="X464" s="1629"/>
      <c r="Y464" s="1629"/>
      <c r="Z464" s="1629"/>
      <c r="AA464" s="1629"/>
      <c r="AB464" s="1629"/>
      <c r="AC464" s="1629"/>
      <c r="AD464" s="1629"/>
      <c r="AE464" s="1629"/>
    </row>
    <row r="465" spans="1:33" s="52" customFormat="1" ht="19.899999999999999" customHeight="1">
      <c r="A465" s="1630"/>
      <c r="B465" s="1630"/>
      <c r="C465" s="1630"/>
      <c r="D465" s="1630"/>
      <c r="E465" s="1630"/>
      <c r="F465" s="1630"/>
      <c r="G465" s="1630"/>
      <c r="H465" s="1630"/>
      <c r="I465" s="1630"/>
      <c r="J465" s="1630"/>
      <c r="K465" s="1630"/>
      <c r="L465" s="1630"/>
      <c r="M465" s="1630"/>
      <c r="N465" s="1630"/>
      <c r="O465" s="1630"/>
      <c r="P465" s="1630"/>
      <c r="Q465" s="1630"/>
      <c r="R465" s="1630"/>
      <c r="S465" s="1630"/>
      <c r="T465" s="1630"/>
      <c r="U465" s="1630"/>
      <c r="V465" s="1630"/>
      <c r="W465" s="1630"/>
      <c r="X465" s="1630"/>
      <c r="Y465" s="1630"/>
      <c r="Z465" s="1630"/>
      <c r="AA465" s="1630"/>
      <c r="AB465" s="1630"/>
      <c r="AC465" s="1630"/>
      <c r="AD465" s="1630"/>
      <c r="AE465" s="1630"/>
    </row>
    <row r="466" spans="1:33" s="52" customFormat="1" ht="19.899999999999999" customHeight="1">
      <c r="A466" s="1613" t="s">
        <v>668</v>
      </c>
      <c r="B466" s="1614"/>
      <c r="C466" s="1614"/>
      <c r="D466" s="1614"/>
      <c r="E466" s="1614"/>
      <c r="F466" s="1614"/>
      <c r="G466" s="1615"/>
      <c r="H466" s="1631" t="s">
        <v>440</v>
      </c>
      <c r="I466" s="1631"/>
      <c r="J466" s="1631"/>
      <c r="K466" s="1631"/>
      <c r="L466" s="1631"/>
      <c r="M466" s="1631"/>
      <c r="N466" s="1631"/>
      <c r="O466" s="1631"/>
      <c r="P466" s="1631"/>
      <c r="Q466" s="1631"/>
      <c r="R466" s="1631"/>
      <c r="S466" s="1631"/>
      <c r="T466" s="1631"/>
      <c r="U466" s="1631"/>
      <c r="V466" s="1631"/>
      <c r="W466" s="1631"/>
      <c r="X466" s="1631"/>
      <c r="Y466" s="1631"/>
      <c r="Z466" s="1631"/>
      <c r="AA466" s="1631"/>
      <c r="AB466" s="1631"/>
      <c r="AC466" s="1631"/>
      <c r="AD466" s="1631"/>
      <c r="AE466" s="1631"/>
    </row>
    <row r="467" spans="1:33" s="52" customFormat="1" ht="19.899999999999999" customHeight="1">
      <c r="A467" s="1632" t="s">
        <v>627</v>
      </c>
      <c r="B467" s="1633"/>
      <c r="C467" s="1633"/>
      <c r="D467" s="1633"/>
      <c r="E467" s="1633"/>
      <c r="F467" s="1633"/>
      <c r="G467" s="1634"/>
      <c r="H467" s="1635" t="s">
        <v>670</v>
      </c>
      <c r="I467" s="1635"/>
      <c r="J467" s="1635"/>
      <c r="K467" s="1635"/>
      <c r="L467" s="1635"/>
      <c r="M467" s="1635"/>
      <c r="N467" s="1635" t="s">
        <v>671</v>
      </c>
      <c r="O467" s="1635"/>
      <c r="P467" s="1635"/>
      <c r="Q467" s="1635"/>
      <c r="R467" s="1635"/>
      <c r="S467" s="1635"/>
      <c r="T467" s="1635" t="s">
        <v>672</v>
      </c>
      <c r="U467" s="1635"/>
      <c r="V467" s="1635"/>
      <c r="W467" s="1635"/>
      <c r="X467" s="1635"/>
      <c r="Y467" s="1635"/>
      <c r="Z467" s="1635" t="s">
        <v>673</v>
      </c>
      <c r="AA467" s="1635"/>
      <c r="AB467" s="1635"/>
      <c r="AC467" s="1635"/>
      <c r="AD467" s="1635"/>
      <c r="AE467" s="1635"/>
    </row>
    <row r="468" spans="1:33" s="52" customFormat="1" ht="19.899999999999999" customHeight="1">
      <c r="A468" s="1613" t="s">
        <v>669</v>
      </c>
      <c r="B468" s="1614"/>
      <c r="C468" s="1614"/>
      <c r="D468" s="1614"/>
      <c r="E468" s="1614"/>
      <c r="F468" s="1614"/>
      <c r="G468" s="1615"/>
      <c r="H468" s="1622" t="s">
        <v>441</v>
      </c>
      <c r="I468" s="1622"/>
      <c r="J468" s="1623" t="s">
        <v>407</v>
      </c>
      <c r="K468" s="1623"/>
      <c r="L468" s="1622" t="s">
        <v>442</v>
      </c>
      <c r="M468" s="1622"/>
      <c r="N468" s="1622" t="s">
        <v>441</v>
      </c>
      <c r="O468" s="1622"/>
      <c r="P468" s="1623" t="s">
        <v>407</v>
      </c>
      <c r="Q468" s="1623"/>
      <c r="R468" s="1622" t="s">
        <v>442</v>
      </c>
      <c r="S468" s="1622"/>
      <c r="T468" s="1622" t="s">
        <v>441</v>
      </c>
      <c r="U468" s="1622"/>
      <c r="V468" s="1623" t="s">
        <v>407</v>
      </c>
      <c r="W468" s="1623"/>
      <c r="X468" s="1622" t="s">
        <v>442</v>
      </c>
      <c r="Y468" s="1622"/>
      <c r="Z468" s="1622" t="s">
        <v>441</v>
      </c>
      <c r="AA468" s="1622"/>
      <c r="AB468" s="1623" t="s">
        <v>407</v>
      </c>
      <c r="AC468" s="1623"/>
      <c r="AD468" s="1622" t="s">
        <v>442</v>
      </c>
      <c r="AE468" s="1622"/>
    </row>
    <row r="469" spans="1:33" s="52" customFormat="1" ht="19.899999999999999" customHeight="1">
      <c r="A469" s="1621" t="s">
        <v>981</v>
      </c>
      <c r="B469" s="1062"/>
      <c r="C469" s="1062"/>
      <c r="D469" s="1062"/>
      <c r="E469" s="1062"/>
      <c r="F469" s="1062"/>
      <c r="G469" s="1063"/>
      <c r="H469" s="1620">
        <v>1</v>
      </c>
      <c r="I469" s="1620"/>
      <c r="J469" s="1620">
        <v>3</v>
      </c>
      <c r="K469" s="1620"/>
      <c r="L469" s="1620">
        <v>1</v>
      </c>
      <c r="M469" s="1620"/>
      <c r="N469" s="1620" t="s">
        <v>149</v>
      </c>
      <c r="O469" s="1620"/>
      <c r="P469" s="1620" t="s">
        <v>149</v>
      </c>
      <c r="Q469" s="1620"/>
      <c r="R469" s="1620" t="s">
        <v>149</v>
      </c>
      <c r="S469" s="1620"/>
      <c r="T469" s="1620" t="s">
        <v>149</v>
      </c>
      <c r="U469" s="1620"/>
      <c r="V469" s="1620" t="s">
        <v>149</v>
      </c>
      <c r="W469" s="1620"/>
      <c r="X469" s="1620" t="s">
        <v>149</v>
      </c>
      <c r="Y469" s="1620"/>
      <c r="Z469" s="1620" t="s">
        <v>149</v>
      </c>
      <c r="AA469" s="1620"/>
      <c r="AB469" s="1620" t="s">
        <v>149</v>
      </c>
      <c r="AC469" s="1620"/>
      <c r="AD469" s="1620" t="s">
        <v>149</v>
      </c>
      <c r="AE469" s="1620"/>
      <c r="AG469" s="187" t="s">
        <v>667</v>
      </c>
    </row>
    <row r="470" spans="1:33" s="52" customFormat="1" ht="19.899999999999999" customHeight="1">
      <c r="A470" s="1621" t="s">
        <v>61</v>
      </c>
      <c r="B470" s="1062"/>
      <c r="C470" s="1062"/>
      <c r="D470" s="1062"/>
      <c r="E470" s="1062"/>
      <c r="F470" s="1062"/>
      <c r="G470" s="1063"/>
      <c r="H470" s="1620" t="s">
        <v>149</v>
      </c>
      <c r="I470" s="1620"/>
      <c r="J470" s="1620" t="s">
        <v>149</v>
      </c>
      <c r="K470" s="1620"/>
      <c r="L470" s="1620" t="s">
        <v>149</v>
      </c>
      <c r="M470" s="1620"/>
      <c r="N470" s="1620" t="s">
        <v>149</v>
      </c>
      <c r="O470" s="1620"/>
      <c r="P470" s="1620" t="s">
        <v>149</v>
      </c>
      <c r="Q470" s="1620"/>
      <c r="R470" s="1620" t="s">
        <v>149</v>
      </c>
      <c r="S470" s="1620"/>
      <c r="T470" s="1620" t="s">
        <v>149</v>
      </c>
      <c r="U470" s="1620"/>
      <c r="V470" s="1620" t="s">
        <v>149</v>
      </c>
      <c r="W470" s="1620"/>
      <c r="X470" s="1620" t="s">
        <v>149</v>
      </c>
      <c r="Y470" s="1620"/>
      <c r="Z470" s="1620" t="s">
        <v>149</v>
      </c>
      <c r="AA470" s="1620"/>
      <c r="AB470" s="1620" t="s">
        <v>149</v>
      </c>
      <c r="AC470" s="1620"/>
      <c r="AD470" s="1620" t="s">
        <v>149</v>
      </c>
      <c r="AE470" s="1620"/>
    </row>
    <row r="471" spans="1:33" s="52" customFormat="1" ht="19.899999999999999" customHeight="1">
      <c r="A471" s="1621" t="s">
        <v>61</v>
      </c>
      <c r="B471" s="1062"/>
      <c r="C471" s="1062"/>
      <c r="D471" s="1062"/>
      <c r="E471" s="1062"/>
      <c r="F471" s="1062"/>
      <c r="G471" s="1063"/>
      <c r="H471" s="1620" t="s">
        <v>149</v>
      </c>
      <c r="I471" s="1620"/>
      <c r="J471" s="1620" t="s">
        <v>149</v>
      </c>
      <c r="K471" s="1620"/>
      <c r="L471" s="1620" t="s">
        <v>149</v>
      </c>
      <c r="M471" s="1620"/>
      <c r="N471" s="1620" t="s">
        <v>149</v>
      </c>
      <c r="O471" s="1620"/>
      <c r="P471" s="1620" t="s">
        <v>149</v>
      </c>
      <c r="Q471" s="1620"/>
      <c r="R471" s="1620" t="s">
        <v>149</v>
      </c>
      <c r="S471" s="1620"/>
      <c r="T471" s="1620" t="s">
        <v>149</v>
      </c>
      <c r="U471" s="1620"/>
      <c r="V471" s="1620" t="s">
        <v>149</v>
      </c>
      <c r="W471" s="1620"/>
      <c r="X471" s="1620" t="s">
        <v>149</v>
      </c>
      <c r="Y471" s="1620"/>
      <c r="Z471" s="1620" t="s">
        <v>149</v>
      </c>
      <c r="AA471" s="1620"/>
      <c r="AB471" s="1620" t="s">
        <v>149</v>
      </c>
      <c r="AC471" s="1620"/>
      <c r="AD471" s="1620" t="s">
        <v>149</v>
      </c>
      <c r="AE471" s="1620"/>
    </row>
    <row r="472" spans="1:33" s="52" customFormat="1" ht="19.899999999999999" customHeight="1">
      <c r="A472" s="1621" t="s">
        <v>61</v>
      </c>
      <c r="B472" s="1062"/>
      <c r="C472" s="1062"/>
      <c r="D472" s="1062"/>
      <c r="E472" s="1062"/>
      <c r="F472" s="1062"/>
      <c r="G472" s="1063"/>
      <c r="H472" s="1620" t="s">
        <v>149</v>
      </c>
      <c r="I472" s="1620"/>
      <c r="J472" s="1620" t="s">
        <v>149</v>
      </c>
      <c r="K472" s="1620"/>
      <c r="L472" s="1620" t="s">
        <v>149</v>
      </c>
      <c r="M472" s="1620"/>
      <c r="N472" s="1620" t="s">
        <v>149</v>
      </c>
      <c r="O472" s="1620"/>
      <c r="P472" s="1620" t="s">
        <v>149</v>
      </c>
      <c r="Q472" s="1620"/>
      <c r="R472" s="1620" t="s">
        <v>149</v>
      </c>
      <c r="S472" s="1620"/>
      <c r="T472" s="1620" t="s">
        <v>149</v>
      </c>
      <c r="U472" s="1620"/>
      <c r="V472" s="1620" t="s">
        <v>149</v>
      </c>
      <c r="W472" s="1620"/>
      <c r="X472" s="1620" t="s">
        <v>149</v>
      </c>
      <c r="Y472" s="1620"/>
      <c r="Z472" s="1620" t="s">
        <v>149</v>
      </c>
      <c r="AA472" s="1620"/>
      <c r="AB472" s="1620" t="s">
        <v>149</v>
      </c>
      <c r="AC472" s="1620"/>
      <c r="AD472" s="1620" t="s">
        <v>149</v>
      </c>
      <c r="AE472" s="1620"/>
    </row>
    <row r="473" spans="1:33" s="52" customFormat="1" ht="19.899999999999999" customHeight="1">
      <c r="A473" s="1621" t="s">
        <v>61</v>
      </c>
      <c r="B473" s="1062"/>
      <c r="C473" s="1062"/>
      <c r="D473" s="1062"/>
      <c r="E473" s="1062"/>
      <c r="F473" s="1062"/>
      <c r="G473" s="1063"/>
      <c r="H473" s="1620" t="s">
        <v>149</v>
      </c>
      <c r="I473" s="1620"/>
      <c r="J473" s="1620" t="s">
        <v>149</v>
      </c>
      <c r="K473" s="1620"/>
      <c r="L473" s="1620" t="s">
        <v>149</v>
      </c>
      <c r="M473" s="1620"/>
      <c r="N473" s="1620" t="s">
        <v>149</v>
      </c>
      <c r="O473" s="1620"/>
      <c r="P473" s="1620" t="s">
        <v>149</v>
      </c>
      <c r="Q473" s="1620"/>
      <c r="R473" s="1620" t="s">
        <v>149</v>
      </c>
      <c r="S473" s="1620"/>
      <c r="T473" s="1620" t="s">
        <v>149</v>
      </c>
      <c r="U473" s="1620"/>
      <c r="V473" s="1620" t="s">
        <v>149</v>
      </c>
      <c r="W473" s="1620"/>
      <c r="X473" s="1620" t="s">
        <v>149</v>
      </c>
      <c r="Y473" s="1620"/>
      <c r="Z473" s="1620" t="s">
        <v>149</v>
      </c>
      <c r="AA473" s="1620"/>
      <c r="AB473" s="1620" t="s">
        <v>149</v>
      </c>
      <c r="AC473" s="1620"/>
      <c r="AD473" s="1620" t="s">
        <v>149</v>
      </c>
      <c r="AE473" s="1620"/>
    </row>
    <row r="474" spans="1:33" s="52" customFormat="1" ht="19.899999999999999" customHeight="1">
      <c r="A474" s="1061"/>
      <c r="B474" s="1062"/>
      <c r="C474" s="1062"/>
      <c r="D474" s="1062"/>
      <c r="E474" s="1062"/>
      <c r="F474" s="1062"/>
      <c r="G474" s="1063"/>
      <c r="H474" s="1620" t="s">
        <v>149</v>
      </c>
      <c r="I474" s="1620"/>
      <c r="J474" s="1620" t="s">
        <v>149</v>
      </c>
      <c r="K474" s="1620"/>
      <c r="L474" s="1620" t="s">
        <v>149</v>
      </c>
      <c r="M474" s="1620"/>
      <c r="N474" s="1620" t="s">
        <v>149</v>
      </c>
      <c r="O474" s="1620"/>
      <c r="P474" s="1620" t="s">
        <v>149</v>
      </c>
      <c r="Q474" s="1620"/>
      <c r="R474" s="1620" t="s">
        <v>149</v>
      </c>
      <c r="S474" s="1620"/>
      <c r="T474" s="1620" t="s">
        <v>149</v>
      </c>
      <c r="U474" s="1620"/>
      <c r="V474" s="1620" t="s">
        <v>149</v>
      </c>
      <c r="W474" s="1620"/>
      <c r="X474" s="1620" t="s">
        <v>149</v>
      </c>
      <c r="Y474" s="1620"/>
      <c r="Z474" s="1620" t="s">
        <v>149</v>
      </c>
      <c r="AA474" s="1620"/>
      <c r="AB474" s="1620" t="s">
        <v>149</v>
      </c>
      <c r="AC474" s="1620"/>
      <c r="AD474" s="1620" t="s">
        <v>149</v>
      </c>
      <c r="AE474" s="1620"/>
    </row>
    <row r="475" spans="1:33" s="52" customFormat="1" ht="19.899999999999999" customHeight="1">
      <c r="A475" s="1061"/>
      <c r="B475" s="1062"/>
      <c r="C475" s="1062"/>
      <c r="D475" s="1062"/>
      <c r="E475" s="1062"/>
      <c r="F475" s="1062"/>
      <c r="G475" s="1063"/>
      <c r="H475" s="1620" t="s">
        <v>149</v>
      </c>
      <c r="I475" s="1620"/>
      <c r="J475" s="1620" t="s">
        <v>149</v>
      </c>
      <c r="K475" s="1620"/>
      <c r="L475" s="1620" t="s">
        <v>149</v>
      </c>
      <c r="M475" s="1620"/>
      <c r="N475" s="1620" t="s">
        <v>149</v>
      </c>
      <c r="O475" s="1620"/>
      <c r="P475" s="1620" t="s">
        <v>149</v>
      </c>
      <c r="Q475" s="1620"/>
      <c r="R475" s="1620" t="s">
        <v>149</v>
      </c>
      <c r="S475" s="1620"/>
      <c r="T475" s="1620" t="s">
        <v>149</v>
      </c>
      <c r="U475" s="1620"/>
      <c r="V475" s="1620" t="s">
        <v>149</v>
      </c>
      <c r="W475" s="1620"/>
      <c r="X475" s="1620" t="s">
        <v>149</v>
      </c>
      <c r="Y475" s="1620"/>
      <c r="Z475" s="1620" t="s">
        <v>149</v>
      </c>
      <c r="AA475" s="1620"/>
      <c r="AB475" s="1620" t="s">
        <v>149</v>
      </c>
      <c r="AC475" s="1620"/>
      <c r="AD475" s="1620" t="s">
        <v>149</v>
      </c>
      <c r="AE475" s="1620"/>
    </row>
    <row r="476" spans="1:33" s="52" customFormat="1" ht="19.899999999999999" customHeight="1">
      <c r="A476" s="1061"/>
      <c r="B476" s="1062"/>
      <c r="C476" s="1062"/>
      <c r="D476" s="1062"/>
      <c r="E476" s="1062"/>
      <c r="F476" s="1062"/>
      <c r="G476" s="1063"/>
      <c r="H476" s="1620" t="s">
        <v>149</v>
      </c>
      <c r="I476" s="1620"/>
      <c r="J476" s="1620" t="s">
        <v>149</v>
      </c>
      <c r="K476" s="1620"/>
      <c r="L476" s="1620" t="s">
        <v>149</v>
      </c>
      <c r="M476" s="1620"/>
      <c r="N476" s="1620" t="s">
        <v>149</v>
      </c>
      <c r="O476" s="1620"/>
      <c r="P476" s="1620" t="s">
        <v>149</v>
      </c>
      <c r="Q476" s="1620"/>
      <c r="R476" s="1620" t="s">
        <v>149</v>
      </c>
      <c r="S476" s="1620"/>
      <c r="T476" s="1620" t="s">
        <v>149</v>
      </c>
      <c r="U476" s="1620"/>
      <c r="V476" s="1620" t="s">
        <v>149</v>
      </c>
      <c r="W476" s="1620"/>
      <c r="X476" s="1620" t="s">
        <v>149</v>
      </c>
      <c r="Y476" s="1620"/>
      <c r="Z476" s="1620" t="s">
        <v>149</v>
      </c>
      <c r="AA476" s="1620"/>
      <c r="AB476" s="1620" t="s">
        <v>149</v>
      </c>
      <c r="AC476" s="1620"/>
      <c r="AD476" s="1620" t="s">
        <v>149</v>
      </c>
      <c r="AE476" s="1620"/>
    </row>
    <row r="477" spans="1:33" s="52" customFormat="1" ht="19.899999999999999" customHeight="1">
      <c r="A477" s="1061"/>
      <c r="B477" s="1062"/>
      <c r="C477" s="1062"/>
      <c r="D477" s="1062"/>
      <c r="E477" s="1062"/>
      <c r="F477" s="1062"/>
      <c r="G477" s="1063"/>
      <c r="H477" s="1620" t="s">
        <v>149</v>
      </c>
      <c r="I477" s="1620"/>
      <c r="J477" s="1620" t="s">
        <v>149</v>
      </c>
      <c r="K477" s="1620"/>
      <c r="L477" s="1620" t="s">
        <v>149</v>
      </c>
      <c r="M477" s="1620"/>
      <c r="N477" s="1620" t="s">
        <v>149</v>
      </c>
      <c r="O477" s="1620"/>
      <c r="P477" s="1620" t="s">
        <v>149</v>
      </c>
      <c r="Q477" s="1620"/>
      <c r="R477" s="1620" t="s">
        <v>149</v>
      </c>
      <c r="S477" s="1620"/>
      <c r="T477" s="1620" t="s">
        <v>149</v>
      </c>
      <c r="U477" s="1620"/>
      <c r="V477" s="1620" t="s">
        <v>149</v>
      </c>
      <c r="W477" s="1620"/>
      <c r="X477" s="1620" t="s">
        <v>149</v>
      </c>
      <c r="Y477" s="1620"/>
      <c r="Z477" s="1620" t="s">
        <v>149</v>
      </c>
      <c r="AA477" s="1620"/>
      <c r="AB477" s="1620" t="s">
        <v>149</v>
      </c>
      <c r="AC477" s="1620"/>
      <c r="AD477" s="1620" t="s">
        <v>149</v>
      </c>
      <c r="AE477" s="1620"/>
    </row>
    <row r="478" spans="1:33" s="52" customFormat="1" ht="19.899999999999999" customHeight="1">
      <c r="A478" s="1061"/>
      <c r="B478" s="1062"/>
      <c r="C478" s="1062"/>
      <c r="D478" s="1062"/>
      <c r="E478" s="1062"/>
      <c r="F478" s="1062"/>
      <c r="G478" s="1063"/>
      <c r="H478" s="1620" t="s">
        <v>149</v>
      </c>
      <c r="I478" s="1620"/>
      <c r="J478" s="1620" t="s">
        <v>149</v>
      </c>
      <c r="K478" s="1620"/>
      <c r="L478" s="1620" t="s">
        <v>149</v>
      </c>
      <c r="M478" s="1620"/>
      <c r="N478" s="1620" t="s">
        <v>149</v>
      </c>
      <c r="O478" s="1620"/>
      <c r="P478" s="1620" t="s">
        <v>149</v>
      </c>
      <c r="Q478" s="1620"/>
      <c r="R478" s="1620" t="s">
        <v>149</v>
      </c>
      <c r="S478" s="1620"/>
      <c r="T478" s="1620" t="s">
        <v>149</v>
      </c>
      <c r="U478" s="1620"/>
      <c r="V478" s="1620" t="s">
        <v>149</v>
      </c>
      <c r="W478" s="1620"/>
      <c r="X478" s="1620" t="s">
        <v>149</v>
      </c>
      <c r="Y478" s="1620"/>
      <c r="Z478" s="1620" t="s">
        <v>149</v>
      </c>
      <c r="AA478" s="1620"/>
      <c r="AB478" s="1620" t="s">
        <v>149</v>
      </c>
      <c r="AC478" s="1620"/>
      <c r="AD478" s="1620" t="s">
        <v>149</v>
      </c>
      <c r="AE478" s="1620"/>
    </row>
    <row r="479" spans="1:33" s="52" customFormat="1" ht="19.899999999999999" customHeight="1">
      <c r="A479" s="1613" t="s">
        <v>678</v>
      </c>
      <c r="B479" s="1614"/>
      <c r="C479" s="1614"/>
      <c r="D479" s="1614"/>
      <c r="E479" s="1614"/>
      <c r="F479" s="1614"/>
      <c r="G479" s="1615"/>
      <c r="H479" s="1610">
        <f>SUM(H469:I478)</f>
        <v>1</v>
      </c>
      <c r="I479" s="1610"/>
      <c r="J479" s="1612" t="s">
        <v>443</v>
      </c>
      <c r="K479" s="1612"/>
      <c r="L479" s="1611" t="s">
        <v>443</v>
      </c>
      <c r="M479" s="1611"/>
      <c r="N479" s="1610">
        <f>SUM(N469:O478)</f>
        <v>0</v>
      </c>
      <c r="O479" s="1610"/>
      <c r="P479" s="1612" t="s">
        <v>443</v>
      </c>
      <c r="Q479" s="1612"/>
      <c r="R479" s="1611" t="s">
        <v>443</v>
      </c>
      <c r="S479" s="1611"/>
      <c r="T479" s="1610">
        <f>SUM(T469:U478)</f>
        <v>0</v>
      </c>
      <c r="U479" s="1610"/>
      <c r="V479" s="1612" t="s">
        <v>443</v>
      </c>
      <c r="W479" s="1612"/>
      <c r="X479" s="1611" t="s">
        <v>443</v>
      </c>
      <c r="Y479" s="1611"/>
      <c r="Z479" s="1610">
        <f>SUM(Z469:AA478)</f>
        <v>0</v>
      </c>
      <c r="AA479" s="1610"/>
      <c r="AB479" s="1612" t="s">
        <v>443</v>
      </c>
      <c r="AC479" s="1612"/>
      <c r="AD479" s="1611" t="s">
        <v>443</v>
      </c>
      <c r="AE479" s="1611"/>
    </row>
    <row r="480" spans="1:33" s="52" customFormat="1" ht="19.899999999999999" customHeight="1">
      <c r="A480" s="1617" t="s">
        <v>679</v>
      </c>
      <c r="B480" s="1618"/>
      <c r="C480" s="1618"/>
      <c r="D480" s="1618"/>
      <c r="E480" s="1618"/>
      <c r="F480" s="1618"/>
      <c r="G480" s="1619"/>
      <c r="H480" s="1611" t="s">
        <v>443</v>
      </c>
      <c r="I480" s="1611"/>
      <c r="J480" s="1389">
        <f>SUM(J469:K478)</f>
        <v>3</v>
      </c>
      <c r="K480" s="1389"/>
      <c r="L480" s="1611" t="s">
        <v>443</v>
      </c>
      <c r="M480" s="1611"/>
      <c r="N480" s="1611" t="s">
        <v>443</v>
      </c>
      <c r="O480" s="1611"/>
      <c r="P480" s="1389">
        <f>SUM(P469:Q478)</f>
        <v>0</v>
      </c>
      <c r="Q480" s="1389"/>
      <c r="R480" s="1611" t="s">
        <v>443</v>
      </c>
      <c r="S480" s="1611"/>
      <c r="T480" s="1611" t="s">
        <v>443</v>
      </c>
      <c r="U480" s="1611"/>
      <c r="V480" s="1389">
        <f>SUM(V469:W478)</f>
        <v>0</v>
      </c>
      <c r="W480" s="1389"/>
      <c r="X480" s="1611" t="s">
        <v>443</v>
      </c>
      <c r="Y480" s="1611"/>
      <c r="Z480" s="1611" t="s">
        <v>443</v>
      </c>
      <c r="AA480" s="1611"/>
      <c r="AB480" s="1389">
        <f>SUM(AB469:AC478)</f>
        <v>0</v>
      </c>
      <c r="AC480" s="1389"/>
      <c r="AD480" s="1611" t="s">
        <v>443</v>
      </c>
      <c r="AE480" s="1611"/>
    </row>
    <row r="481" spans="1:33" s="52" customFormat="1" ht="19.899999999999999" customHeight="1">
      <c r="A481" s="1613" t="s">
        <v>680</v>
      </c>
      <c r="B481" s="1614"/>
      <c r="C481" s="1614"/>
      <c r="D481" s="1614"/>
      <c r="E481" s="1614"/>
      <c r="F481" s="1614"/>
      <c r="G481" s="1615"/>
      <c r="H481" s="1611" t="s">
        <v>443</v>
      </c>
      <c r="I481" s="1611"/>
      <c r="J481" s="1612" t="s">
        <v>443</v>
      </c>
      <c r="K481" s="1612"/>
      <c r="L481" s="1610">
        <f>SUM(L469:M478)</f>
        <v>1</v>
      </c>
      <c r="M481" s="1610"/>
      <c r="N481" s="1611" t="s">
        <v>443</v>
      </c>
      <c r="O481" s="1611"/>
      <c r="P481" s="1612" t="s">
        <v>443</v>
      </c>
      <c r="Q481" s="1612"/>
      <c r="R481" s="1610">
        <f>SUM(R469:S478)</f>
        <v>0</v>
      </c>
      <c r="S481" s="1610"/>
      <c r="T481" s="1611" t="s">
        <v>443</v>
      </c>
      <c r="U481" s="1611"/>
      <c r="V481" s="1612" t="s">
        <v>443</v>
      </c>
      <c r="W481" s="1612"/>
      <c r="X481" s="1610">
        <f>SUM(X469:Y478)</f>
        <v>0</v>
      </c>
      <c r="Y481" s="1610"/>
      <c r="Z481" s="1611" t="s">
        <v>443</v>
      </c>
      <c r="AA481" s="1611"/>
      <c r="AB481" s="1612" t="s">
        <v>443</v>
      </c>
      <c r="AC481" s="1612"/>
      <c r="AD481" s="1610">
        <f>SUM(AD469:AE478)</f>
        <v>0</v>
      </c>
      <c r="AE481" s="1610"/>
    </row>
    <row r="482" spans="1:33" s="52" customFormat="1" ht="19.899999999999999" customHeight="1">
      <c r="A482" s="1613" t="s">
        <v>681</v>
      </c>
      <c r="B482" s="1614"/>
      <c r="C482" s="1614"/>
      <c r="D482" s="1614"/>
      <c r="E482" s="1614"/>
      <c r="F482" s="1614"/>
      <c r="G482" s="1615"/>
      <c r="H482" s="1616"/>
      <c r="I482" s="1616"/>
      <c r="J482" s="1616"/>
      <c r="K482" s="1616"/>
      <c r="L482" s="1616"/>
      <c r="M482" s="1616"/>
      <c r="N482" s="1616"/>
      <c r="O482" s="1616"/>
      <c r="P482" s="1616"/>
      <c r="Q482" s="1616"/>
      <c r="R482" s="1616"/>
      <c r="S482" s="1616"/>
      <c r="T482" s="1616"/>
      <c r="U482" s="1616"/>
      <c r="V482" s="1616"/>
      <c r="W482" s="1616"/>
      <c r="X482" s="1616"/>
      <c r="Y482" s="1616"/>
      <c r="Z482" s="1616"/>
      <c r="AA482" s="1616"/>
      <c r="AB482" s="1616"/>
      <c r="AC482" s="1616"/>
      <c r="AD482" s="1616"/>
      <c r="AE482" s="1616"/>
      <c r="AG482" s="187" t="s">
        <v>683</v>
      </c>
    </row>
    <row r="483" spans="1:33" s="52" customFormat="1" ht="19.899999999999999" customHeight="1">
      <c r="A483" s="1602" t="s">
        <v>682</v>
      </c>
      <c r="B483" s="1603"/>
      <c r="C483" s="1603"/>
      <c r="D483" s="1603"/>
      <c r="E483" s="1603"/>
      <c r="F483" s="1603"/>
      <c r="G483" s="1604"/>
      <c r="H483" s="1608"/>
      <c r="I483" s="1609"/>
      <c r="J483" s="1609"/>
      <c r="K483" s="1609"/>
      <c r="L483" s="1609"/>
      <c r="M483" s="1609"/>
      <c r="N483" s="1609"/>
      <c r="O483" s="1609"/>
      <c r="P483" s="1609"/>
      <c r="Q483" s="1609"/>
      <c r="R483" s="1609"/>
      <c r="S483" s="1609"/>
      <c r="T483" s="1609"/>
      <c r="U483" s="1609"/>
      <c r="V483" s="1609"/>
      <c r="W483" s="1609"/>
      <c r="X483" s="1609"/>
      <c r="Y483" s="1609"/>
      <c r="Z483" s="1609"/>
      <c r="AA483" s="1609"/>
      <c r="AB483" s="1609"/>
      <c r="AC483" s="1609"/>
      <c r="AD483" s="1609"/>
      <c r="AE483" s="1609"/>
    </row>
    <row r="484" spans="1:33" s="52" customFormat="1" ht="19.899999999999999" customHeight="1">
      <c r="A484" s="1605"/>
      <c r="B484" s="1606"/>
      <c r="C484" s="1606"/>
      <c r="D484" s="1606"/>
      <c r="E484" s="1606"/>
      <c r="F484" s="1606"/>
      <c r="G484" s="1607"/>
      <c r="H484" s="1609"/>
      <c r="I484" s="1609"/>
      <c r="J484" s="1609"/>
      <c r="K484" s="1609"/>
      <c r="L484" s="1609"/>
      <c r="M484" s="1609"/>
      <c r="N484" s="1609"/>
      <c r="O484" s="1609"/>
      <c r="P484" s="1609"/>
      <c r="Q484" s="1609"/>
      <c r="R484" s="1609"/>
      <c r="S484" s="1609"/>
      <c r="T484" s="1609"/>
      <c r="U484" s="1609"/>
      <c r="V484" s="1609"/>
      <c r="W484" s="1609"/>
      <c r="X484" s="1609"/>
      <c r="Y484" s="1609"/>
      <c r="Z484" s="1609"/>
      <c r="AA484" s="1609"/>
      <c r="AB484" s="1609"/>
      <c r="AC484" s="1609"/>
      <c r="AD484" s="1609"/>
      <c r="AE484" s="1609"/>
    </row>
    <row r="485" spans="1:33" s="56" customFormat="1" ht="20.65" customHeight="1"/>
    <row r="486" spans="1:33" s="56" customFormat="1" ht="20.65" customHeight="1">
      <c r="A486" s="1229" t="s">
        <v>684</v>
      </c>
      <c r="B486" s="1229"/>
      <c r="C486" s="1229"/>
      <c r="D486" s="1229"/>
      <c r="E486" s="1229"/>
      <c r="F486" s="1229"/>
      <c r="G486" s="1229"/>
      <c r="H486" s="1229"/>
      <c r="I486" s="1229"/>
      <c r="J486" s="1229"/>
      <c r="K486" s="1229"/>
      <c r="L486" s="1229"/>
      <c r="M486" s="1229"/>
      <c r="N486" s="1229"/>
      <c r="O486" s="1229"/>
      <c r="P486" s="1229"/>
      <c r="Q486" s="1229"/>
      <c r="R486" s="1229"/>
      <c r="S486" s="1229"/>
      <c r="T486" s="1229"/>
      <c r="U486" s="1229"/>
      <c r="V486" s="1229"/>
      <c r="W486" s="1229"/>
      <c r="X486" s="1229"/>
      <c r="Y486" s="1229"/>
      <c r="Z486" s="1229"/>
      <c r="AA486" s="1229"/>
      <c r="AB486" s="1229"/>
      <c r="AC486" s="1229"/>
      <c r="AD486" s="1229"/>
      <c r="AE486" s="1229"/>
    </row>
    <row r="487" spans="1:33" s="57" customFormat="1" ht="20.65" customHeight="1">
      <c r="A487" s="1229"/>
      <c r="B487" s="1229"/>
      <c r="C487" s="1229"/>
      <c r="D487" s="1229"/>
      <c r="E487" s="1229"/>
      <c r="F487" s="1229"/>
      <c r="G487" s="1229"/>
      <c r="H487" s="1229"/>
      <c r="I487" s="1229"/>
      <c r="J487" s="1229"/>
      <c r="K487" s="1229"/>
      <c r="L487" s="1229"/>
      <c r="M487" s="1229"/>
      <c r="N487" s="1229"/>
      <c r="O487" s="1229"/>
      <c r="P487" s="1229"/>
      <c r="Q487" s="1229"/>
      <c r="R487" s="1229"/>
      <c r="S487" s="1229"/>
      <c r="T487" s="1229"/>
      <c r="U487" s="1229"/>
      <c r="V487" s="1229"/>
      <c r="W487" s="1229"/>
      <c r="X487" s="1229"/>
      <c r="Y487" s="1229"/>
      <c r="Z487" s="1229"/>
      <c r="AA487" s="1229"/>
      <c r="AB487" s="1229"/>
      <c r="AC487" s="1229"/>
      <c r="AD487" s="1229"/>
      <c r="AE487" s="1229"/>
    </row>
    <row r="488" spans="1:33" s="189" customFormat="1" ht="20.65" customHeight="1"/>
    <row r="489" spans="1:33" s="58" customFormat="1" ht="20.65" customHeight="1">
      <c r="B489" s="58" t="s">
        <v>428</v>
      </c>
      <c r="G489" s="58" t="s">
        <v>115</v>
      </c>
      <c r="H489" s="1218">
        <f>+H45</f>
        <v>0</v>
      </c>
      <c r="I489" s="1218"/>
      <c r="J489" s="1218"/>
      <c r="K489" s="1218"/>
      <c r="L489" s="1218"/>
      <c r="M489" s="1218"/>
      <c r="N489" s="1218"/>
      <c r="O489" s="1218"/>
      <c r="P489" s="1218"/>
      <c r="Q489" s="1218"/>
      <c r="R489" s="1218"/>
      <c r="S489" s="1218"/>
      <c r="T489" s="1218"/>
      <c r="U489" s="1218"/>
      <c r="V489" s="1218"/>
      <c r="W489" s="1218"/>
      <c r="X489" s="1218"/>
      <c r="Y489" s="1218"/>
      <c r="Z489" s="1218"/>
      <c r="AA489" s="1218"/>
      <c r="AB489" s="216"/>
      <c r="AC489" s="216"/>
      <c r="AD489" s="216"/>
      <c r="AE489" s="216"/>
      <c r="AG489" s="187" t="s">
        <v>687</v>
      </c>
    </row>
    <row r="490" spans="1:33" s="58" customFormat="1" ht="20.65" customHeight="1">
      <c r="D490" s="99"/>
      <c r="E490" s="99"/>
      <c r="F490" s="99"/>
      <c r="G490" s="99"/>
      <c r="H490" s="99"/>
      <c r="I490" s="99"/>
      <c r="AG490" s="187" t="s">
        <v>688</v>
      </c>
    </row>
    <row r="491" spans="1:33" s="62" customFormat="1" ht="20.65" customHeight="1">
      <c r="A491" s="1219" t="s">
        <v>415</v>
      </c>
      <c r="B491" s="380"/>
      <c r="C491" s="380"/>
      <c r="D491" s="380"/>
      <c r="E491" s="380"/>
      <c r="F491" s="1220"/>
      <c r="G491" s="1221"/>
      <c r="H491" s="1221"/>
      <c r="I491" s="1221"/>
      <c r="J491" s="1221"/>
      <c r="K491" s="1222"/>
      <c r="L491" s="1220"/>
      <c r="M491" s="1221"/>
      <c r="N491" s="1221"/>
      <c r="O491" s="1221"/>
      <c r="P491" s="1222"/>
      <c r="Q491" s="1220"/>
      <c r="R491" s="1221"/>
      <c r="S491" s="1221"/>
      <c r="T491" s="1221"/>
      <c r="U491" s="1222"/>
      <c r="V491" s="1223" t="s">
        <v>444</v>
      </c>
      <c r="W491" s="1224"/>
      <c r="X491" s="1224"/>
      <c r="Y491" s="1224"/>
      <c r="Z491" s="1225"/>
      <c r="AA491" s="1226" t="s">
        <v>462</v>
      </c>
      <c r="AB491" s="1227"/>
      <c r="AC491" s="1227"/>
      <c r="AD491" s="1227"/>
      <c r="AE491" s="1228"/>
      <c r="AG491" s="187" t="s">
        <v>689</v>
      </c>
    </row>
    <row r="492" spans="1:33" s="62" customFormat="1" ht="20.65" customHeight="1">
      <c r="A492" s="1182" t="s">
        <v>445</v>
      </c>
      <c r="B492" s="1183"/>
      <c r="C492" s="1183"/>
      <c r="D492" s="1183"/>
      <c r="E492" s="1183"/>
      <c r="F492" s="1184"/>
      <c r="G492" s="1184"/>
      <c r="H492" s="1184"/>
      <c r="I492" s="1184"/>
      <c r="J492" s="1184"/>
      <c r="K492" s="1184"/>
      <c r="L492" s="1184"/>
      <c r="M492" s="1184"/>
      <c r="N492" s="1184"/>
      <c r="O492" s="1184"/>
      <c r="P492" s="1184"/>
      <c r="Q492" s="1183" t="s">
        <v>446</v>
      </c>
      <c r="R492" s="1183"/>
      <c r="S492" s="1183"/>
      <c r="T492" s="1183"/>
      <c r="U492" s="1183"/>
      <c r="V492" s="1184"/>
      <c r="W492" s="1184"/>
      <c r="X492" s="1184"/>
      <c r="Y492" s="1184"/>
      <c r="Z492" s="1184"/>
      <c r="AA492" s="1184"/>
      <c r="AB492" s="1184"/>
      <c r="AC492" s="1184"/>
      <c r="AD492" s="1184"/>
      <c r="AE492" s="1184"/>
      <c r="AG492" s="187" t="s">
        <v>690</v>
      </c>
    </row>
    <row r="493" spans="1:33" s="62" customFormat="1" ht="20.65" customHeight="1">
      <c r="A493" s="1185" t="s">
        <v>686</v>
      </c>
      <c r="B493" s="1186"/>
      <c r="C493" s="1186"/>
      <c r="D493" s="1186"/>
      <c r="E493" s="1186"/>
      <c r="F493" s="1186"/>
      <c r="G493" s="1186"/>
      <c r="H493" s="1186"/>
      <c r="I493" s="1186"/>
      <c r="J493" s="1186"/>
      <c r="K493" s="1186"/>
      <c r="L493" s="1186"/>
      <c r="M493" s="1186"/>
      <c r="N493" s="1186"/>
      <c r="O493" s="1186"/>
      <c r="P493" s="1186"/>
      <c r="Q493" s="1186"/>
      <c r="R493" s="1186"/>
      <c r="S493" s="1186"/>
      <c r="T493" s="1186"/>
      <c r="U493" s="1186"/>
      <c r="V493" s="1186"/>
      <c r="W493" s="1186"/>
      <c r="X493" s="1186"/>
      <c r="Y493" s="1186"/>
      <c r="Z493" s="1186"/>
      <c r="AA493" s="1186"/>
      <c r="AB493" s="1186"/>
      <c r="AC493" s="1186"/>
      <c r="AD493" s="1186"/>
      <c r="AE493" s="1186"/>
    </row>
    <row r="494" spans="1:33" s="62" customFormat="1" ht="20.65" customHeight="1">
      <c r="A494" s="1187"/>
      <c r="B494" s="1188"/>
      <c r="C494" s="1188"/>
      <c r="D494" s="1188"/>
      <c r="E494" s="1188"/>
      <c r="F494" s="1188"/>
      <c r="G494" s="1188"/>
      <c r="H494" s="1188"/>
      <c r="I494" s="1188"/>
      <c r="J494" s="1188"/>
      <c r="K494" s="1188"/>
      <c r="L494" s="1188"/>
      <c r="M494" s="1188"/>
      <c r="N494" s="1188"/>
      <c r="O494" s="1188"/>
      <c r="P494" s="1188"/>
      <c r="Q494" s="1188"/>
      <c r="R494" s="1188"/>
      <c r="S494" s="1188"/>
      <c r="T494" s="1188"/>
      <c r="U494" s="1188"/>
      <c r="V494" s="1188"/>
      <c r="W494" s="1188"/>
      <c r="X494" s="1188"/>
      <c r="Y494" s="1188"/>
      <c r="Z494" s="1188"/>
      <c r="AA494" s="1188"/>
      <c r="AB494" s="1188"/>
      <c r="AC494" s="1188"/>
      <c r="AD494" s="1188"/>
      <c r="AE494" s="1188"/>
    </row>
    <row r="495" spans="1:33" s="190" customFormat="1" ht="20.65" customHeight="1">
      <c r="A495" s="1114" t="s">
        <v>447</v>
      </c>
      <c r="B495" s="1114"/>
      <c r="C495" s="1114"/>
      <c r="D495" s="1114"/>
      <c r="E495" s="1114"/>
      <c r="F495" s="1114"/>
      <c r="G495" s="1178" t="s">
        <v>448</v>
      </c>
      <c r="H495" s="1114"/>
      <c r="I495" s="1114"/>
      <c r="J495" s="1114"/>
      <c r="K495" s="1114"/>
      <c r="L495" s="1178" t="s">
        <v>449</v>
      </c>
      <c r="M495" s="1114"/>
      <c r="N495" s="1114"/>
      <c r="O495" s="1114"/>
      <c r="P495" s="1114"/>
      <c r="Q495" s="1114" t="s">
        <v>447</v>
      </c>
      <c r="R495" s="1114"/>
      <c r="S495" s="1114"/>
      <c r="T495" s="1114"/>
      <c r="U495" s="1114"/>
      <c r="V495" s="1114"/>
      <c r="W495" s="1178" t="s">
        <v>448</v>
      </c>
      <c r="X495" s="1114"/>
      <c r="Y495" s="1114"/>
      <c r="Z495" s="1114"/>
      <c r="AA495" s="1114"/>
      <c r="AB495" s="1179" t="s">
        <v>449</v>
      </c>
      <c r="AC495" s="1180"/>
      <c r="AD495" s="1180"/>
      <c r="AE495" s="1181"/>
    </row>
    <row r="496" spans="1:33" s="190" customFormat="1" ht="30" customHeight="1">
      <c r="A496" s="1169"/>
      <c r="B496" s="1169"/>
      <c r="C496" s="1169"/>
      <c r="D496" s="1169"/>
      <c r="E496" s="1169"/>
      <c r="F496" s="1169"/>
      <c r="G496" s="1170" t="s">
        <v>310</v>
      </c>
      <c r="H496" s="1170"/>
      <c r="I496" s="1170"/>
      <c r="J496" s="1170"/>
      <c r="K496" s="1170"/>
      <c r="L496" s="1170" t="s">
        <v>310</v>
      </c>
      <c r="M496" s="1170"/>
      <c r="N496" s="1170"/>
      <c r="O496" s="1170"/>
      <c r="P496" s="1170"/>
      <c r="Q496" s="1169"/>
      <c r="R496" s="1169"/>
      <c r="S496" s="1169"/>
      <c r="T496" s="1169"/>
      <c r="U496" s="1169"/>
      <c r="V496" s="1169"/>
      <c r="W496" s="1170" t="s">
        <v>310</v>
      </c>
      <c r="X496" s="1170"/>
      <c r="Y496" s="1170"/>
      <c r="Z496" s="1170"/>
      <c r="AA496" s="1170"/>
      <c r="AB496" s="1171" t="s">
        <v>310</v>
      </c>
      <c r="AC496" s="991"/>
      <c r="AD496" s="991"/>
      <c r="AE496" s="992"/>
    </row>
    <row r="497" spans="1:31" s="190" customFormat="1" ht="30" customHeight="1">
      <c r="A497" s="1169"/>
      <c r="B497" s="1169"/>
      <c r="C497" s="1169"/>
      <c r="D497" s="1169"/>
      <c r="E497" s="1169"/>
      <c r="F497" s="1169"/>
      <c r="G497" s="1170" t="s">
        <v>310</v>
      </c>
      <c r="H497" s="1170"/>
      <c r="I497" s="1170"/>
      <c r="J497" s="1170"/>
      <c r="K497" s="1170"/>
      <c r="L497" s="1170" t="s">
        <v>310</v>
      </c>
      <c r="M497" s="1170"/>
      <c r="N497" s="1170"/>
      <c r="O497" s="1170"/>
      <c r="P497" s="1170"/>
      <c r="Q497" s="1169"/>
      <c r="R497" s="1169"/>
      <c r="S497" s="1169"/>
      <c r="T497" s="1169"/>
      <c r="U497" s="1169"/>
      <c r="V497" s="1169"/>
      <c r="W497" s="1170" t="s">
        <v>310</v>
      </c>
      <c r="X497" s="1170"/>
      <c r="Y497" s="1170"/>
      <c r="Z497" s="1170"/>
      <c r="AA497" s="1170"/>
      <c r="AB497" s="1171" t="s">
        <v>310</v>
      </c>
      <c r="AC497" s="991"/>
      <c r="AD497" s="991"/>
      <c r="AE497" s="992"/>
    </row>
    <row r="498" spans="1:31" s="190" customFormat="1" ht="30" customHeight="1">
      <c r="A498" s="1169"/>
      <c r="B498" s="1169"/>
      <c r="C498" s="1169"/>
      <c r="D498" s="1169"/>
      <c r="E498" s="1169"/>
      <c r="F498" s="1169"/>
      <c r="G498" s="1170" t="s">
        <v>310</v>
      </c>
      <c r="H498" s="1170"/>
      <c r="I498" s="1170"/>
      <c r="J498" s="1170"/>
      <c r="K498" s="1170"/>
      <c r="L498" s="1170" t="s">
        <v>310</v>
      </c>
      <c r="M498" s="1170"/>
      <c r="N498" s="1170"/>
      <c r="O498" s="1170"/>
      <c r="P498" s="1170"/>
      <c r="Q498" s="1169"/>
      <c r="R498" s="1169"/>
      <c r="S498" s="1169"/>
      <c r="T498" s="1169"/>
      <c r="U498" s="1169"/>
      <c r="V498" s="1169"/>
      <c r="W498" s="1170" t="s">
        <v>310</v>
      </c>
      <c r="X498" s="1170"/>
      <c r="Y498" s="1170"/>
      <c r="Z498" s="1170"/>
      <c r="AA498" s="1170"/>
      <c r="AB498" s="1171" t="s">
        <v>310</v>
      </c>
      <c r="AC498" s="991"/>
      <c r="AD498" s="991"/>
      <c r="AE498" s="992"/>
    </row>
    <row r="499" spans="1:31" s="190" customFormat="1" ht="30" customHeight="1">
      <c r="A499" s="1169"/>
      <c r="B499" s="1169"/>
      <c r="C499" s="1169"/>
      <c r="D499" s="1169"/>
      <c r="E499" s="1169"/>
      <c r="F499" s="1169"/>
      <c r="G499" s="1170" t="s">
        <v>310</v>
      </c>
      <c r="H499" s="1170"/>
      <c r="I499" s="1170"/>
      <c r="J499" s="1170"/>
      <c r="K499" s="1170"/>
      <c r="L499" s="1170" t="s">
        <v>310</v>
      </c>
      <c r="M499" s="1170"/>
      <c r="N499" s="1170"/>
      <c r="O499" s="1170"/>
      <c r="P499" s="1170"/>
      <c r="Q499" s="1169"/>
      <c r="R499" s="1169"/>
      <c r="S499" s="1169"/>
      <c r="T499" s="1169"/>
      <c r="U499" s="1169"/>
      <c r="V499" s="1169"/>
      <c r="W499" s="1170" t="s">
        <v>310</v>
      </c>
      <c r="X499" s="1170"/>
      <c r="Y499" s="1170"/>
      <c r="Z499" s="1170"/>
      <c r="AA499" s="1170"/>
      <c r="AB499" s="1171" t="s">
        <v>310</v>
      </c>
      <c r="AC499" s="991"/>
      <c r="AD499" s="991"/>
      <c r="AE499" s="992"/>
    </row>
    <row r="500" spans="1:31" s="190" customFormat="1" ht="30" customHeight="1">
      <c r="A500" s="1169"/>
      <c r="B500" s="1169"/>
      <c r="C500" s="1169"/>
      <c r="D500" s="1169"/>
      <c r="E500" s="1169"/>
      <c r="F500" s="1169"/>
      <c r="G500" s="1170" t="s">
        <v>310</v>
      </c>
      <c r="H500" s="1170"/>
      <c r="I500" s="1170"/>
      <c r="J500" s="1170"/>
      <c r="K500" s="1170"/>
      <c r="L500" s="1170" t="s">
        <v>310</v>
      </c>
      <c r="M500" s="1170"/>
      <c r="N500" s="1170"/>
      <c r="O500" s="1170"/>
      <c r="P500" s="1170"/>
      <c r="Q500" s="1169"/>
      <c r="R500" s="1169"/>
      <c r="S500" s="1169"/>
      <c r="T500" s="1169"/>
      <c r="U500" s="1169"/>
      <c r="V500" s="1169"/>
      <c r="W500" s="1170" t="s">
        <v>310</v>
      </c>
      <c r="X500" s="1170"/>
      <c r="Y500" s="1170"/>
      <c r="Z500" s="1170"/>
      <c r="AA500" s="1170"/>
      <c r="AB500" s="1171" t="s">
        <v>310</v>
      </c>
      <c r="AC500" s="991"/>
      <c r="AD500" s="991"/>
      <c r="AE500" s="992"/>
    </row>
    <row r="501" spans="1:31" s="190" customFormat="1" ht="30" customHeight="1">
      <c r="A501" s="1169"/>
      <c r="B501" s="1169"/>
      <c r="C501" s="1169"/>
      <c r="D501" s="1169"/>
      <c r="E501" s="1169"/>
      <c r="F501" s="1169"/>
      <c r="G501" s="1170" t="s">
        <v>310</v>
      </c>
      <c r="H501" s="1170"/>
      <c r="I501" s="1170"/>
      <c r="J501" s="1170"/>
      <c r="K501" s="1170"/>
      <c r="L501" s="1170" t="s">
        <v>310</v>
      </c>
      <c r="M501" s="1170"/>
      <c r="N501" s="1170"/>
      <c r="O501" s="1170"/>
      <c r="P501" s="1170"/>
      <c r="Q501" s="1169"/>
      <c r="R501" s="1169"/>
      <c r="S501" s="1169"/>
      <c r="T501" s="1169"/>
      <c r="U501" s="1169"/>
      <c r="V501" s="1169"/>
      <c r="W501" s="1170" t="s">
        <v>310</v>
      </c>
      <c r="X501" s="1170"/>
      <c r="Y501" s="1170"/>
      <c r="Z501" s="1170"/>
      <c r="AA501" s="1170"/>
      <c r="AB501" s="1171" t="s">
        <v>310</v>
      </c>
      <c r="AC501" s="991"/>
      <c r="AD501" s="991"/>
      <c r="AE501" s="992"/>
    </row>
    <row r="502" spans="1:31" s="190" customFormat="1" ht="30" customHeight="1">
      <c r="A502" s="1169"/>
      <c r="B502" s="1169"/>
      <c r="C502" s="1169"/>
      <c r="D502" s="1169"/>
      <c r="E502" s="1169"/>
      <c r="F502" s="1169"/>
      <c r="G502" s="1170" t="s">
        <v>310</v>
      </c>
      <c r="H502" s="1170"/>
      <c r="I502" s="1170"/>
      <c r="J502" s="1170"/>
      <c r="K502" s="1170"/>
      <c r="L502" s="1170" t="s">
        <v>310</v>
      </c>
      <c r="M502" s="1170"/>
      <c r="N502" s="1170"/>
      <c r="O502" s="1170"/>
      <c r="P502" s="1170"/>
      <c r="Q502" s="1169"/>
      <c r="R502" s="1169"/>
      <c r="S502" s="1169"/>
      <c r="T502" s="1169"/>
      <c r="U502" s="1169"/>
      <c r="V502" s="1169"/>
      <c r="W502" s="1170" t="s">
        <v>310</v>
      </c>
      <c r="X502" s="1170"/>
      <c r="Y502" s="1170"/>
      <c r="Z502" s="1170"/>
      <c r="AA502" s="1170"/>
      <c r="AB502" s="1171" t="s">
        <v>310</v>
      </c>
      <c r="AC502" s="991"/>
      <c r="AD502" s="991"/>
      <c r="AE502" s="992"/>
    </row>
    <row r="503" spans="1:31" s="190" customFormat="1" ht="30" customHeight="1">
      <c r="A503" s="1169"/>
      <c r="B503" s="1169"/>
      <c r="C503" s="1169"/>
      <c r="D503" s="1169"/>
      <c r="E503" s="1169"/>
      <c r="F503" s="1169"/>
      <c r="G503" s="1170" t="s">
        <v>310</v>
      </c>
      <c r="H503" s="1170"/>
      <c r="I503" s="1170"/>
      <c r="J503" s="1170"/>
      <c r="K503" s="1170"/>
      <c r="L503" s="1170" t="s">
        <v>310</v>
      </c>
      <c r="M503" s="1170"/>
      <c r="N503" s="1170"/>
      <c r="O503" s="1170"/>
      <c r="P503" s="1170"/>
      <c r="Q503" s="1169"/>
      <c r="R503" s="1169"/>
      <c r="S503" s="1169"/>
      <c r="T503" s="1169"/>
      <c r="U503" s="1169"/>
      <c r="V503" s="1169"/>
      <c r="W503" s="1170" t="s">
        <v>310</v>
      </c>
      <c r="X503" s="1170"/>
      <c r="Y503" s="1170"/>
      <c r="Z503" s="1170"/>
      <c r="AA503" s="1170"/>
      <c r="AB503" s="1171" t="s">
        <v>310</v>
      </c>
      <c r="AC503" s="991"/>
      <c r="AD503" s="991"/>
      <c r="AE503" s="992"/>
    </row>
    <row r="504" spans="1:31" s="190" customFormat="1" ht="30" customHeight="1">
      <c r="A504" s="1169"/>
      <c r="B504" s="1169"/>
      <c r="C504" s="1169"/>
      <c r="D504" s="1169"/>
      <c r="E504" s="1169"/>
      <c r="F504" s="1169"/>
      <c r="G504" s="1170" t="s">
        <v>310</v>
      </c>
      <c r="H504" s="1170"/>
      <c r="I504" s="1170"/>
      <c r="J504" s="1170"/>
      <c r="K504" s="1170"/>
      <c r="L504" s="1170" t="s">
        <v>310</v>
      </c>
      <c r="M504" s="1170"/>
      <c r="N504" s="1170"/>
      <c r="O504" s="1170"/>
      <c r="P504" s="1170"/>
      <c r="Q504" s="1169"/>
      <c r="R504" s="1169"/>
      <c r="S504" s="1169"/>
      <c r="T504" s="1169"/>
      <c r="U504" s="1169"/>
      <c r="V504" s="1169"/>
      <c r="W504" s="1170" t="s">
        <v>310</v>
      </c>
      <c r="X504" s="1170"/>
      <c r="Y504" s="1170"/>
      <c r="Z504" s="1170"/>
      <c r="AA504" s="1170"/>
      <c r="AB504" s="1171" t="s">
        <v>310</v>
      </c>
      <c r="AC504" s="991"/>
      <c r="AD504" s="991"/>
      <c r="AE504" s="992"/>
    </row>
    <row r="505" spans="1:31" s="190" customFormat="1" ht="30" customHeight="1">
      <c r="A505" s="1169"/>
      <c r="B505" s="1169"/>
      <c r="C505" s="1169"/>
      <c r="D505" s="1169"/>
      <c r="E505" s="1169"/>
      <c r="F505" s="1169"/>
      <c r="G505" s="1170" t="s">
        <v>310</v>
      </c>
      <c r="H505" s="1170"/>
      <c r="I505" s="1170"/>
      <c r="J505" s="1170"/>
      <c r="K505" s="1170"/>
      <c r="L505" s="1170" t="s">
        <v>310</v>
      </c>
      <c r="M505" s="1170"/>
      <c r="N505" s="1170"/>
      <c r="O505" s="1170"/>
      <c r="P505" s="1170"/>
      <c r="Q505" s="1169"/>
      <c r="R505" s="1169"/>
      <c r="S505" s="1169"/>
      <c r="T505" s="1169"/>
      <c r="U505" s="1169"/>
      <c r="V505" s="1169"/>
      <c r="W505" s="1170" t="s">
        <v>310</v>
      </c>
      <c r="X505" s="1170"/>
      <c r="Y505" s="1170"/>
      <c r="Z505" s="1170"/>
      <c r="AA505" s="1170"/>
      <c r="AB505" s="1171" t="s">
        <v>310</v>
      </c>
      <c r="AC505" s="991"/>
      <c r="AD505" s="991"/>
      <c r="AE505" s="992"/>
    </row>
    <row r="506" spans="1:31" s="190" customFormat="1" ht="30" customHeight="1">
      <c r="A506" s="1169"/>
      <c r="B506" s="1169"/>
      <c r="C506" s="1169"/>
      <c r="D506" s="1169"/>
      <c r="E506" s="1169"/>
      <c r="F506" s="1169"/>
      <c r="G506" s="1170" t="s">
        <v>310</v>
      </c>
      <c r="H506" s="1170"/>
      <c r="I506" s="1170"/>
      <c r="J506" s="1170"/>
      <c r="K506" s="1170"/>
      <c r="L506" s="1170" t="s">
        <v>310</v>
      </c>
      <c r="M506" s="1170"/>
      <c r="N506" s="1170"/>
      <c r="O506" s="1170"/>
      <c r="P506" s="1170"/>
      <c r="Q506" s="1169"/>
      <c r="R506" s="1169"/>
      <c r="S506" s="1169"/>
      <c r="T506" s="1169"/>
      <c r="U506" s="1169"/>
      <c r="V506" s="1169"/>
      <c r="W506" s="1170" t="s">
        <v>310</v>
      </c>
      <c r="X506" s="1170"/>
      <c r="Y506" s="1170"/>
      <c r="Z506" s="1170"/>
      <c r="AA506" s="1170"/>
      <c r="AB506" s="1171" t="s">
        <v>310</v>
      </c>
      <c r="AC506" s="991"/>
      <c r="AD506" s="991"/>
      <c r="AE506" s="992"/>
    </row>
    <row r="507" spans="1:31" s="190" customFormat="1" ht="20.65" customHeight="1">
      <c r="A507" s="1172" t="s">
        <v>685</v>
      </c>
      <c r="B507" s="1173"/>
      <c r="C507" s="1173"/>
      <c r="D507" s="1173"/>
      <c r="E507" s="1173"/>
      <c r="F507" s="1173"/>
      <c r="G507" s="1173"/>
      <c r="H507" s="1173"/>
      <c r="I507" s="1173"/>
      <c r="J507" s="1173"/>
      <c r="K507" s="1173"/>
      <c r="L507" s="1173"/>
      <c r="M507" s="1173"/>
      <c r="N507" s="1173"/>
      <c r="O507" s="1173"/>
      <c r="P507" s="1173"/>
      <c r="Q507" s="1173"/>
      <c r="R507" s="1173"/>
      <c r="S507" s="1173"/>
      <c r="T507" s="1173"/>
      <c r="U507" s="1173"/>
      <c r="V507" s="1173"/>
      <c r="W507" s="1173"/>
      <c r="X507" s="1173"/>
      <c r="Y507" s="1173"/>
      <c r="Z507" s="1173"/>
      <c r="AA507" s="1173"/>
      <c r="AB507" s="1173"/>
      <c r="AC507" s="1173"/>
      <c r="AD507" s="1173"/>
      <c r="AE507" s="1174"/>
    </row>
    <row r="508" spans="1:31" s="190" customFormat="1" ht="20.65" customHeight="1">
      <c r="A508" s="1175"/>
      <c r="B508" s="1176"/>
      <c r="C508" s="1176"/>
      <c r="D508" s="1176"/>
      <c r="E508" s="1176"/>
      <c r="F508" s="1176"/>
      <c r="G508" s="1176"/>
      <c r="H508" s="1176"/>
      <c r="I508" s="1176"/>
      <c r="J508" s="1176"/>
      <c r="K508" s="1176"/>
      <c r="L508" s="1176"/>
      <c r="M508" s="1176"/>
      <c r="N508" s="1176"/>
      <c r="O508" s="1176"/>
      <c r="P508" s="1176"/>
      <c r="Q508" s="1176"/>
      <c r="R508" s="1176"/>
      <c r="S508" s="1176"/>
      <c r="T508" s="1176"/>
      <c r="U508" s="1176"/>
      <c r="V508" s="1176"/>
      <c r="W508" s="1176"/>
      <c r="X508" s="1176"/>
      <c r="Y508" s="1176"/>
      <c r="Z508" s="1176"/>
      <c r="AA508" s="1176"/>
      <c r="AB508" s="1176"/>
      <c r="AC508" s="1176"/>
      <c r="AD508" s="1176"/>
      <c r="AE508" s="1177"/>
    </row>
    <row r="509" spans="1:31" s="190" customFormat="1" ht="20.65" customHeight="1">
      <c r="A509" s="1114" t="s">
        <v>447</v>
      </c>
      <c r="B509" s="1114"/>
      <c r="C509" s="1114"/>
      <c r="D509" s="1114"/>
      <c r="E509" s="1114"/>
      <c r="F509" s="1114"/>
      <c r="G509" s="1178" t="s">
        <v>448</v>
      </c>
      <c r="H509" s="1114"/>
      <c r="I509" s="1114"/>
      <c r="J509" s="1114"/>
      <c r="K509" s="1114"/>
      <c r="L509" s="1178" t="s">
        <v>449</v>
      </c>
      <c r="M509" s="1114"/>
      <c r="N509" s="1114"/>
      <c r="O509" s="1114"/>
      <c r="P509" s="1114"/>
      <c r="Q509" s="1114" t="s">
        <v>447</v>
      </c>
      <c r="R509" s="1114"/>
      <c r="S509" s="1114"/>
      <c r="T509" s="1114"/>
      <c r="U509" s="1114"/>
      <c r="V509" s="1114"/>
      <c r="W509" s="1178" t="s">
        <v>448</v>
      </c>
      <c r="X509" s="1114"/>
      <c r="Y509" s="1114"/>
      <c r="Z509" s="1114"/>
      <c r="AA509" s="1114"/>
      <c r="AB509" s="1179" t="s">
        <v>449</v>
      </c>
      <c r="AC509" s="1180"/>
      <c r="AD509" s="1180"/>
      <c r="AE509" s="1181"/>
    </row>
    <row r="510" spans="1:31" s="190" customFormat="1" ht="30" customHeight="1">
      <c r="A510" s="1169"/>
      <c r="B510" s="1169"/>
      <c r="C510" s="1169"/>
      <c r="D510" s="1169"/>
      <c r="E510" s="1169"/>
      <c r="F510" s="1169"/>
      <c r="G510" s="1170" t="s">
        <v>310</v>
      </c>
      <c r="H510" s="1170"/>
      <c r="I510" s="1170"/>
      <c r="J510" s="1170"/>
      <c r="K510" s="1170"/>
      <c r="L510" s="1170" t="s">
        <v>310</v>
      </c>
      <c r="M510" s="1170"/>
      <c r="N510" s="1170"/>
      <c r="O510" s="1170"/>
      <c r="P510" s="1170"/>
      <c r="Q510" s="65"/>
      <c r="R510" s="65"/>
      <c r="S510" s="65"/>
      <c r="T510" s="65"/>
      <c r="U510" s="65"/>
      <c r="V510" s="65"/>
      <c r="W510" s="1170" t="s">
        <v>310</v>
      </c>
      <c r="X510" s="1170"/>
      <c r="Y510" s="1170"/>
      <c r="Z510" s="1170"/>
      <c r="AA510" s="1170"/>
      <c r="AB510" s="1171" t="s">
        <v>310</v>
      </c>
      <c r="AC510" s="991"/>
      <c r="AD510" s="991"/>
      <c r="AE510" s="992"/>
    </row>
    <row r="511" spans="1:31" s="190" customFormat="1" ht="30" customHeight="1">
      <c r="A511" s="1169"/>
      <c r="B511" s="1169"/>
      <c r="C511" s="1169"/>
      <c r="D511" s="1169"/>
      <c r="E511" s="1169"/>
      <c r="F511" s="1169"/>
      <c r="G511" s="1170" t="s">
        <v>310</v>
      </c>
      <c r="H511" s="1170"/>
      <c r="I511" s="1170"/>
      <c r="J511" s="1170"/>
      <c r="K511" s="1170"/>
      <c r="L511" s="1170" t="s">
        <v>310</v>
      </c>
      <c r="M511" s="1170"/>
      <c r="N511" s="1170"/>
      <c r="O511" s="1170"/>
      <c r="P511" s="1170"/>
      <c r="Q511" s="1169"/>
      <c r="R511" s="1169"/>
      <c r="S511" s="1169"/>
      <c r="T511" s="1169"/>
      <c r="U511" s="1169"/>
      <c r="V511" s="1169"/>
      <c r="W511" s="1170" t="s">
        <v>310</v>
      </c>
      <c r="X511" s="1170"/>
      <c r="Y511" s="1170"/>
      <c r="Z511" s="1170"/>
      <c r="AA511" s="1170"/>
      <c r="AB511" s="1171" t="s">
        <v>310</v>
      </c>
      <c r="AC511" s="991"/>
      <c r="AD511" s="991"/>
      <c r="AE511" s="992"/>
    </row>
    <row r="512" spans="1:31" s="190" customFormat="1" ht="30" customHeight="1">
      <c r="A512" s="1169"/>
      <c r="B512" s="1169"/>
      <c r="C512" s="1169"/>
      <c r="D512" s="1169"/>
      <c r="E512" s="1169"/>
      <c r="F512" s="1169"/>
      <c r="G512" s="1170" t="s">
        <v>310</v>
      </c>
      <c r="H512" s="1170"/>
      <c r="I512" s="1170"/>
      <c r="J512" s="1170"/>
      <c r="K512" s="1170"/>
      <c r="L512" s="1170" t="s">
        <v>310</v>
      </c>
      <c r="M512" s="1170"/>
      <c r="N512" s="1170"/>
      <c r="O512" s="1170"/>
      <c r="P512" s="1170"/>
      <c r="Q512" s="1169"/>
      <c r="R512" s="1169"/>
      <c r="S512" s="1169"/>
      <c r="T512" s="1169"/>
      <c r="U512" s="1169"/>
      <c r="V512" s="1169"/>
      <c r="W512" s="1170" t="s">
        <v>310</v>
      </c>
      <c r="X512" s="1170"/>
      <c r="Y512" s="1170"/>
      <c r="Z512" s="1170"/>
      <c r="AA512" s="1170"/>
      <c r="AB512" s="1171" t="s">
        <v>310</v>
      </c>
      <c r="AC512" s="991"/>
      <c r="AD512" s="991"/>
      <c r="AE512" s="992"/>
    </row>
    <row r="513" spans="1:31" s="190" customFormat="1" ht="30" customHeight="1">
      <c r="A513" s="1169"/>
      <c r="B513" s="1169"/>
      <c r="C513" s="1169"/>
      <c r="D513" s="1169"/>
      <c r="E513" s="1169"/>
      <c r="F513" s="1169"/>
      <c r="G513" s="1170" t="s">
        <v>310</v>
      </c>
      <c r="H513" s="1170"/>
      <c r="I513" s="1170"/>
      <c r="J513" s="1170"/>
      <c r="K513" s="1170"/>
      <c r="L513" s="1170" t="s">
        <v>310</v>
      </c>
      <c r="M513" s="1170"/>
      <c r="N513" s="1170"/>
      <c r="O513" s="1170"/>
      <c r="P513" s="1170"/>
      <c r="Q513" s="1169"/>
      <c r="R513" s="1169"/>
      <c r="S513" s="1169"/>
      <c r="T513" s="1169"/>
      <c r="U513" s="1169"/>
      <c r="V513" s="1169"/>
      <c r="W513" s="1170" t="s">
        <v>310</v>
      </c>
      <c r="X513" s="1170"/>
      <c r="Y513" s="1170"/>
      <c r="Z513" s="1170"/>
      <c r="AA513" s="1170"/>
      <c r="AB513" s="1171" t="s">
        <v>310</v>
      </c>
      <c r="AC513" s="991"/>
      <c r="AD513" s="991"/>
      <c r="AE513" s="992"/>
    </row>
    <row r="514" spans="1:31" s="52" customFormat="1" ht="19.149999999999999" customHeight="1">
      <c r="B514" s="53"/>
      <c r="AC514" s="54"/>
    </row>
    <row r="515" spans="1:31" ht="19.899999999999999" customHeight="1">
      <c r="A515" s="239"/>
      <c r="B515" s="239"/>
      <c r="C515" s="239"/>
      <c r="D515" s="239"/>
      <c r="E515" s="239"/>
      <c r="F515" s="239"/>
      <c r="G515" s="239"/>
      <c r="H515" s="239"/>
      <c r="I515" s="239"/>
      <c r="J515" s="239"/>
      <c r="K515" s="239"/>
      <c r="L515" s="239"/>
      <c r="M515" s="239"/>
      <c r="N515" s="239"/>
      <c r="O515" s="239"/>
      <c r="P515" s="239"/>
      <c r="Q515" s="239"/>
      <c r="R515" s="239"/>
      <c r="S515" s="239"/>
      <c r="T515" s="239"/>
      <c r="U515" s="239"/>
      <c r="V515" s="239"/>
      <c r="W515" s="239"/>
      <c r="X515" s="239"/>
      <c r="Y515" s="239"/>
      <c r="Z515" s="239"/>
      <c r="AA515" s="239"/>
      <c r="AB515" s="239"/>
      <c r="AC515" s="239"/>
      <c r="AD515" s="239"/>
      <c r="AE515" s="239"/>
    </row>
    <row r="517" spans="1:31" ht="19.149999999999999" customHeight="1">
      <c r="A517" s="1335" t="s">
        <v>691</v>
      </c>
      <c r="B517" s="1335"/>
      <c r="C517" s="1335"/>
      <c r="D517" s="1335"/>
      <c r="E517" s="1335"/>
      <c r="F517" s="1335"/>
      <c r="G517" s="1335"/>
      <c r="H517" s="1335"/>
      <c r="I517" s="1335"/>
      <c r="J517" s="1335"/>
      <c r="K517" s="1335"/>
      <c r="L517" s="1335"/>
      <c r="M517" s="1335"/>
      <c r="N517" s="1335"/>
      <c r="O517" s="1335"/>
      <c r="P517" s="1335"/>
      <c r="Q517" s="1335"/>
      <c r="R517" s="1335"/>
      <c r="S517" s="1335"/>
      <c r="T517" s="1335"/>
      <c r="U517" s="1335"/>
      <c r="V517" s="1335"/>
      <c r="W517" s="1335"/>
      <c r="X517" s="1335"/>
      <c r="Y517" s="1335"/>
      <c r="Z517" s="1335"/>
      <c r="AA517" s="1335"/>
      <c r="AB517" s="1335"/>
      <c r="AC517" s="1335"/>
      <c r="AD517" s="1335"/>
      <c r="AE517" s="1335"/>
    </row>
    <row r="518" spans="1:31" ht="19.149999999999999" customHeight="1">
      <c r="A518" s="1335"/>
      <c r="B518" s="1335"/>
      <c r="C518" s="1335"/>
      <c r="D518" s="1335"/>
      <c r="E518" s="1335"/>
      <c r="F518" s="1335"/>
      <c r="G518" s="1335"/>
      <c r="H518" s="1335"/>
      <c r="I518" s="1335"/>
      <c r="J518" s="1335"/>
      <c r="K518" s="1335"/>
      <c r="L518" s="1335"/>
      <c r="M518" s="1335"/>
      <c r="N518" s="1335"/>
      <c r="O518" s="1335"/>
      <c r="P518" s="1335"/>
      <c r="Q518" s="1335"/>
      <c r="R518" s="1335"/>
      <c r="S518" s="1335"/>
      <c r="T518" s="1335"/>
      <c r="U518" s="1335"/>
      <c r="V518" s="1335"/>
      <c r="W518" s="1335"/>
      <c r="X518" s="1335"/>
      <c r="Y518" s="1335"/>
      <c r="Z518" s="1335"/>
      <c r="AA518" s="1335"/>
      <c r="AB518" s="1335"/>
      <c r="AC518" s="1335"/>
      <c r="AD518" s="1335"/>
      <c r="AE518" s="1335"/>
    </row>
    <row r="520" spans="1:31" ht="19.899999999999999" customHeight="1">
      <c r="A520" s="59"/>
      <c r="B520" s="1565" t="s">
        <v>759</v>
      </c>
      <c r="C520" s="1565"/>
      <c r="D520" s="1565"/>
      <c r="E520" s="1565"/>
      <c r="F520" s="1565"/>
      <c r="G520" s="1565"/>
      <c r="H520" s="1565"/>
      <c r="I520" s="1565"/>
      <c r="J520" s="1565"/>
      <c r="K520" s="1565"/>
      <c r="L520" s="1565"/>
      <c r="M520" s="1565"/>
      <c r="N520" s="1565"/>
      <c r="O520" s="1565"/>
      <c r="P520" s="1565"/>
      <c r="Q520" s="1565"/>
      <c r="R520" s="1565"/>
      <c r="S520" s="1565"/>
      <c r="T520" s="1565"/>
      <c r="U520" s="1565"/>
      <c r="V520" s="1565"/>
      <c r="W520" s="1565"/>
      <c r="X520" s="1565"/>
      <c r="Y520" s="1565"/>
      <c r="Z520" s="1565"/>
      <c r="AA520" s="1565"/>
      <c r="AB520" s="1565"/>
      <c r="AC520" s="1565"/>
      <c r="AD520" s="1565"/>
    </row>
    <row r="521" spans="1:31" ht="19.899999999999999" customHeight="1">
      <c r="A521" s="214"/>
      <c r="B521" s="1566"/>
      <c r="C521" s="1566"/>
      <c r="D521" s="1566"/>
      <c r="E521" s="1566"/>
      <c r="F521" s="1566"/>
      <c r="G521" s="1566"/>
      <c r="H521" s="1566"/>
      <c r="I521" s="1566"/>
      <c r="J521" s="1566"/>
      <c r="K521" s="1566"/>
      <c r="L521" s="1566"/>
      <c r="M521" s="1566"/>
      <c r="N521" s="1566"/>
      <c r="O521" s="1566"/>
      <c r="P521" s="1566"/>
      <c r="Q521" s="1566"/>
      <c r="R521" s="1566"/>
      <c r="S521" s="1566"/>
      <c r="T521" s="1566"/>
      <c r="U521" s="1566"/>
      <c r="V521" s="1566"/>
      <c r="W521" s="1566"/>
      <c r="X521" s="1566"/>
      <c r="Y521" s="1566"/>
      <c r="Z521" s="1566"/>
      <c r="AA521" s="1566"/>
      <c r="AB521" s="1566"/>
      <c r="AC521" s="1566"/>
      <c r="AD521" s="1566"/>
      <c r="AE521" s="215"/>
    </row>
    <row r="522" spans="1:31" ht="19.899999999999999" customHeight="1">
      <c r="A522" s="240"/>
      <c r="B522" s="1567" t="s">
        <v>760</v>
      </c>
      <c r="C522" s="1568"/>
      <c r="D522" s="1568"/>
      <c r="E522" s="1568"/>
      <c r="F522" s="1568"/>
      <c r="G522" s="1568"/>
      <c r="H522" s="1568"/>
      <c r="I522" s="1568"/>
      <c r="J522" s="1568"/>
      <c r="K522" s="1568"/>
      <c r="L522" s="1568"/>
      <c r="M522" s="1568"/>
      <c r="N522" s="1568"/>
      <c r="O522" s="1568"/>
      <c r="P522" s="1568"/>
      <c r="Q522" s="1568"/>
      <c r="R522" s="1568"/>
      <c r="S522" s="1568"/>
      <c r="T522" s="1568"/>
      <c r="U522" s="1568"/>
      <c r="V522" s="1568"/>
      <c r="W522" s="1568"/>
      <c r="X522" s="1568"/>
      <c r="Y522" s="1568"/>
      <c r="Z522" s="1568"/>
      <c r="AA522" s="1568"/>
      <c r="AB522" s="1568"/>
      <c r="AC522" s="1568"/>
      <c r="AD522" s="1569"/>
      <c r="AE522" s="239"/>
    </row>
    <row r="523" spans="1:31" ht="19.899999999999999" customHeight="1">
      <c r="A523" s="239"/>
      <c r="B523" s="239"/>
      <c r="C523" s="239"/>
      <c r="D523" s="239"/>
      <c r="E523" s="239"/>
      <c r="F523" s="239"/>
      <c r="G523" s="239"/>
      <c r="H523" s="239"/>
      <c r="I523" s="239"/>
      <c r="J523" s="239"/>
      <c r="K523" s="239"/>
      <c r="L523" s="239"/>
      <c r="M523" s="239"/>
      <c r="N523" s="239"/>
      <c r="O523" s="239"/>
      <c r="P523" s="239"/>
      <c r="Q523" s="239"/>
      <c r="R523" s="239"/>
      <c r="S523" s="239"/>
      <c r="T523" s="239"/>
      <c r="U523" s="239"/>
      <c r="V523" s="239"/>
      <c r="W523" s="239"/>
      <c r="X523" s="239"/>
      <c r="Y523" s="239"/>
      <c r="Z523" s="239"/>
      <c r="AA523" s="239"/>
      <c r="AB523" s="239"/>
      <c r="AC523" s="239"/>
      <c r="AD523" s="239"/>
      <c r="AE523" s="239"/>
    </row>
    <row r="524" spans="1:31" ht="19.899999999999999" customHeight="1">
      <c r="B524" s="241"/>
      <c r="C524" s="241" t="s">
        <v>761</v>
      </c>
      <c r="D524" s="242"/>
      <c r="E524" s="242"/>
      <c r="F524" s="242"/>
      <c r="G524" s="242"/>
      <c r="H524" s="242"/>
      <c r="I524" s="242"/>
      <c r="J524" s="242"/>
      <c r="K524" s="242"/>
      <c r="L524" s="242"/>
      <c r="M524" s="242"/>
      <c r="N524" s="242"/>
      <c r="O524" s="242"/>
      <c r="P524" s="242"/>
      <c r="Q524" s="242"/>
      <c r="R524" s="242"/>
      <c r="S524" s="242"/>
      <c r="T524" s="242"/>
      <c r="U524" s="242"/>
      <c r="V524" s="242"/>
      <c r="W524" s="242"/>
      <c r="X524" s="242"/>
      <c r="Y524" s="242"/>
      <c r="Z524" s="242"/>
      <c r="AA524" s="242"/>
      <c r="AB524" s="242"/>
      <c r="AC524" s="242"/>
      <c r="AD524" s="242"/>
      <c r="AE524" s="242"/>
    </row>
    <row r="525" spans="1:31" ht="19.5" customHeight="1">
      <c r="C525" s="1932" t="s">
        <v>1107</v>
      </c>
      <c r="D525" s="1932"/>
      <c r="E525" s="1932"/>
      <c r="F525" s="1932"/>
      <c r="G525" s="1932"/>
      <c r="H525" s="1932"/>
      <c r="I525" s="1932"/>
      <c r="J525" s="1932"/>
      <c r="K525" s="1932"/>
      <c r="L525" s="1932"/>
      <c r="M525" s="1932"/>
      <c r="N525" s="1932"/>
      <c r="O525" s="1932"/>
      <c r="P525" s="1932"/>
      <c r="Q525" s="1932"/>
      <c r="R525" s="1932"/>
      <c r="S525" s="1932"/>
      <c r="T525" s="1932"/>
      <c r="U525" s="1932"/>
      <c r="V525" s="1932"/>
      <c r="W525" s="1932"/>
      <c r="X525" s="1932"/>
      <c r="Y525" s="1932"/>
      <c r="Z525" s="1932"/>
      <c r="AA525" s="1932"/>
      <c r="AB525" s="1932"/>
      <c r="AC525" s="1932"/>
      <c r="AD525" s="1932"/>
    </row>
    <row r="526" spans="1:31" ht="19.5" customHeight="1">
      <c r="C526" s="1932"/>
      <c r="D526" s="1932"/>
      <c r="E526" s="1932"/>
      <c r="F526" s="1932"/>
      <c r="G526" s="1932"/>
      <c r="H526" s="1932"/>
      <c r="I526" s="1932"/>
      <c r="J526" s="1932"/>
      <c r="K526" s="1932"/>
      <c r="L526" s="1932"/>
      <c r="M526" s="1932"/>
      <c r="N526" s="1932"/>
      <c r="O526" s="1932"/>
      <c r="P526" s="1932"/>
      <c r="Q526" s="1932"/>
      <c r="R526" s="1932"/>
      <c r="S526" s="1932"/>
      <c r="T526" s="1932"/>
      <c r="U526" s="1932"/>
      <c r="V526" s="1932"/>
      <c r="W526" s="1932"/>
      <c r="X526" s="1932"/>
      <c r="Y526" s="1932"/>
      <c r="Z526" s="1932"/>
      <c r="AA526" s="1932"/>
      <c r="AB526" s="1932"/>
      <c r="AC526" s="1932"/>
      <c r="AD526" s="1932"/>
    </row>
    <row r="527" spans="1:31" ht="19.5" customHeight="1">
      <c r="C527" s="1932"/>
      <c r="D527" s="1932"/>
      <c r="E527" s="1932"/>
      <c r="F527" s="1932"/>
      <c r="G527" s="1932"/>
      <c r="H527" s="1932"/>
      <c r="I527" s="1932"/>
      <c r="J527" s="1932"/>
      <c r="K527" s="1932"/>
      <c r="L527" s="1932"/>
      <c r="M527" s="1932"/>
      <c r="N527" s="1932"/>
      <c r="O527" s="1932"/>
      <c r="P527" s="1932"/>
      <c r="Q527" s="1932"/>
      <c r="R527" s="1932"/>
      <c r="S527" s="1932"/>
      <c r="T527" s="1932"/>
      <c r="U527" s="1932"/>
      <c r="V527" s="1932"/>
      <c r="W527" s="1932"/>
      <c r="X527" s="1932"/>
      <c r="Y527" s="1932"/>
      <c r="Z527" s="1932"/>
      <c r="AA527" s="1932"/>
      <c r="AB527" s="1932"/>
      <c r="AC527" s="1932"/>
      <c r="AD527" s="1932"/>
    </row>
    <row r="528" spans="1:31" ht="19.5" customHeight="1">
      <c r="C528" s="1932"/>
      <c r="D528" s="1932"/>
      <c r="E528" s="1932"/>
      <c r="F528" s="1932"/>
      <c r="G528" s="1932"/>
      <c r="H528" s="1932"/>
      <c r="I528" s="1932"/>
      <c r="J528" s="1932"/>
      <c r="K528" s="1932"/>
      <c r="L528" s="1932"/>
      <c r="M528" s="1932"/>
      <c r="N528" s="1932"/>
      <c r="O528" s="1932"/>
      <c r="P528" s="1932"/>
      <c r="Q528" s="1932"/>
      <c r="R528" s="1932"/>
      <c r="S528" s="1932"/>
      <c r="T528" s="1932"/>
      <c r="U528" s="1932"/>
      <c r="V528" s="1932"/>
      <c r="W528" s="1932"/>
      <c r="X528" s="1932"/>
      <c r="Y528" s="1932"/>
      <c r="Z528" s="1932"/>
      <c r="AA528" s="1932"/>
      <c r="AB528" s="1932"/>
      <c r="AC528" s="1932"/>
      <c r="AD528" s="1932"/>
    </row>
    <row r="529" spans="1:31" ht="19.5" customHeight="1">
      <c r="C529" s="170"/>
      <c r="D529" s="170"/>
      <c r="E529" s="170"/>
      <c r="F529" s="170"/>
      <c r="G529" s="170"/>
      <c r="H529" s="170"/>
      <c r="I529" s="170"/>
      <c r="J529" s="170"/>
      <c r="K529" s="170"/>
      <c r="L529" s="170"/>
      <c r="M529" s="170"/>
      <c r="N529" s="170"/>
      <c r="O529" s="170"/>
      <c r="P529" s="170"/>
      <c r="Q529" s="170"/>
      <c r="R529" s="170"/>
      <c r="S529" s="170"/>
      <c r="T529" s="170"/>
      <c r="U529" s="170"/>
      <c r="V529" s="170"/>
      <c r="W529" s="170"/>
      <c r="X529" s="170"/>
      <c r="Y529" s="170"/>
      <c r="Z529" s="175"/>
      <c r="AA529" s="175"/>
      <c r="AB529" s="175"/>
      <c r="AC529" s="175"/>
    </row>
    <row r="530" spans="1:31" ht="19.5" customHeight="1">
      <c r="C530" s="170"/>
      <c r="D530" s="170"/>
      <c r="E530" s="170"/>
      <c r="F530" s="170"/>
      <c r="G530" s="170"/>
      <c r="H530" s="170"/>
      <c r="I530" s="170"/>
      <c r="J530" s="170"/>
      <c r="K530" s="170"/>
      <c r="L530" s="170"/>
      <c r="M530" s="170"/>
      <c r="N530" s="170"/>
      <c r="O530" s="170"/>
      <c r="P530" s="170"/>
      <c r="Q530" s="170"/>
      <c r="R530" s="170"/>
      <c r="S530" s="170"/>
      <c r="T530" s="170"/>
      <c r="U530" s="170"/>
      <c r="V530" s="170"/>
      <c r="W530" s="170"/>
      <c r="X530" s="170"/>
      <c r="Y530" s="170"/>
      <c r="Z530" s="170"/>
    </row>
    <row r="531" spans="1:31" ht="19.5" customHeight="1">
      <c r="C531" s="170"/>
      <c r="D531" s="170"/>
      <c r="E531" s="170"/>
      <c r="F531" s="170"/>
      <c r="G531" s="170"/>
      <c r="H531" s="170"/>
      <c r="I531" s="170"/>
      <c r="J531" s="170"/>
      <c r="K531" s="170"/>
      <c r="L531" s="170"/>
      <c r="M531" s="170"/>
      <c r="N531" s="170"/>
      <c r="O531" s="170"/>
      <c r="P531" s="170"/>
      <c r="Q531" s="170"/>
      <c r="R531" s="170"/>
      <c r="S531" s="170"/>
      <c r="T531" s="170"/>
      <c r="U531" s="170"/>
      <c r="V531" s="170"/>
      <c r="W531" s="170"/>
      <c r="X531" s="170"/>
      <c r="Y531" s="170"/>
      <c r="Z531" s="308" t="s">
        <v>61</v>
      </c>
      <c r="AA531" s="308"/>
      <c r="AB531" s="308"/>
      <c r="AC531" s="308"/>
    </row>
    <row r="532" spans="1:31" ht="19.5" customHeight="1">
      <c r="C532" s="170"/>
      <c r="D532" s="170"/>
      <c r="E532" s="170"/>
      <c r="F532" s="170"/>
      <c r="G532" s="170"/>
      <c r="H532" s="170"/>
      <c r="I532" s="170"/>
      <c r="J532" s="170"/>
      <c r="K532" s="170"/>
      <c r="L532" s="170"/>
      <c r="M532" s="170"/>
      <c r="N532" s="170"/>
      <c r="O532" s="170"/>
      <c r="P532" s="170"/>
      <c r="Q532" s="170"/>
      <c r="R532" s="170"/>
      <c r="S532" s="170"/>
      <c r="T532" s="170"/>
      <c r="U532" s="170"/>
      <c r="V532" s="170"/>
      <c r="W532" s="170"/>
      <c r="X532" s="170"/>
      <c r="Y532" s="170"/>
      <c r="Z532" s="308"/>
      <c r="AA532" s="308"/>
      <c r="AB532" s="308"/>
      <c r="AC532" s="308"/>
    </row>
    <row r="533" spans="1:31" ht="19.5" customHeight="1">
      <c r="C533" s="170"/>
      <c r="D533" s="308" t="s">
        <v>61</v>
      </c>
      <c r="E533" s="308"/>
      <c r="F533" s="308"/>
      <c r="G533" s="308"/>
      <c r="H533" s="308"/>
      <c r="I533" s="308"/>
      <c r="J533" s="308" t="s">
        <v>61</v>
      </c>
      <c r="K533" s="175"/>
      <c r="L533" s="175"/>
      <c r="M533" s="175"/>
      <c r="N533" s="175"/>
      <c r="O533" s="170"/>
      <c r="P533" s="170"/>
      <c r="Q533" s="170"/>
      <c r="R533" s="170"/>
      <c r="S533" s="170"/>
      <c r="T533" s="170"/>
      <c r="U533" s="170"/>
      <c r="V533" s="170"/>
      <c r="W533" s="170"/>
      <c r="X533" s="170"/>
      <c r="Y533" s="170"/>
      <c r="Z533" s="308"/>
      <c r="AA533" s="308"/>
      <c r="AB533" s="308"/>
      <c r="AC533" s="308"/>
    </row>
    <row r="534" spans="1:31" ht="19.5" customHeight="1">
      <c r="C534" s="170"/>
      <c r="D534" s="308"/>
      <c r="E534" s="308"/>
      <c r="F534" s="308"/>
      <c r="G534" s="308"/>
      <c r="H534" s="308"/>
      <c r="I534" s="308"/>
      <c r="J534" s="175"/>
      <c r="K534" s="175"/>
      <c r="L534" s="175"/>
      <c r="M534" s="175"/>
      <c r="N534" s="175"/>
      <c r="O534" s="170"/>
      <c r="P534" s="170"/>
      <c r="Q534" s="170"/>
      <c r="R534" s="170"/>
      <c r="S534" s="170"/>
      <c r="T534" s="170"/>
      <c r="U534" s="170"/>
      <c r="V534" s="170"/>
      <c r="W534" s="170"/>
      <c r="X534" s="170"/>
      <c r="Y534" s="170"/>
      <c r="Z534" s="170"/>
    </row>
    <row r="535" spans="1:31" ht="19.899999999999999" customHeight="1">
      <c r="A535" s="239"/>
      <c r="B535" s="239"/>
      <c r="C535" s="239"/>
      <c r="D535" s="239"/>
      <c r="E535" s="239"/>
      <c r="F535" s="239"/>
      <c r="G535" s="239"/>
      <c r="H535" s="239"/>
      <c r="I535" s="239"/>
      <c r="J535" s="239"/>
      <c r="K535" s="239"/>
      <c r="L535" s="239"/>
      <c r="M535" s="239"/>
      <c r="N535" s="239"/>
      <c r="O535" s="239"/>
      <c r="P535" s="239"/>
      <c r="Q535" s="239"/>
      <c r="R535" s="239"/>
      <c r="S535" s="239"/>
      <c r="T535" s="239"/>
      <c r="U535" s="239"/>
      <c r="V535" s="239"/>
      <c r="W535" s="239"/>
      <c r="X535" s="239"/>
      <c r="Y535" s="239"/>
      <c r="Z535" s="239"/>
      <c r="AA535" s="239"/>
      <c r="AB535" s="239"/>
      <c r="AC535" s="239"/>
      <c r="AD535" s="239"/>
      <c r="AE535" s="239"/>
    </row>
    <row r="536" spans="1:31" ht="19.5" customHeight="1">
      <c r="C536" s="170"/>
      <c r="D536" s="243"/>
      <c r="E536" s="243"/>
      <c r="F536" s="243"/>
      <c r="G536" s="243"/>
      <c r="H536" s="243"/>
      <c r="I536" s="243"/>
      <c r="J536" s="171"/>
      <c r="K536" s="171"/>
      <c r="L536" s="171"/>
      <c r="M536" s="171"/>
      <c r="N536" s="171"/>
      <c r="O536" s="170"/>
      <c r="P536" s="170"/>
      <c r="Q536" s="170"/>
      <c r="R536" s="170"/>
      <c r="S536" s="170"/>
      <c r="T536" s="170"/>
      <c r="U536" s="170"/>
      <c r="V536" s="170"/>
      <c r="W536" s="170"/>
      <c r="X536" s="170"/>
      <c r="Y536" s="170"/>
      <c r="Z536" s="170"/>
    </row>
    <row r="537" spans="1:31" ht="19.5" customHeight="1">
      <c r="C537" s="170"/>
      <c r="D537" s="243"/>
      <c r="E537" s="243"/>
      <c r="F537" s="243"/>
      <c r="G537" s="243"/>
      <c r="H537" s="243"/>
      <c r="I537" s="243"/>
      <c r="J537" s="171"/>
      <c r="K537" s="171"/>
      <c r="L537" s="171"/>
      <c r="M537" s="171"/>
      <c r="N537" s="171"/>
      <c r="O537" s="170"/>
      <c r="P537" s="170"/>
      <c r="Q537" s="170"/>
      <c r="R537" s="170"/>
      <c r="S537" s="170"/>
      <c r="T537" s="170"/>
      <c r="U537" s="170"/>
      <c r="V537" s="170"/>
      <c r="W537" s="170"/>
      <c r="X537" s="170"/>
      <c r="Y537" s="170"/>
      <c r="Z537" s="170"/>
    </row>
    <row r="538" spans="1:31" ht="19.5" customHeight="1">
      <c r="C538" s="1588" t="s">
        <v>451</v>
      </c>
      <c r="D538" s="1589"/>
      <c r="E538" s="1589"/>
      <c r="F538" s="1589"/>
      <c r="G538" s="1589"/>
      <c r="H538" s="1589"/>
      <c r="I538" s="1589"/>
      <c r="J538" s="1589"/>
      <c r="K538" s="1590"/>
      <c r="L538" s="1588" t="s">
        <v>452</v>
      </c>
      <c r="M538" s="1589"/>
      <c r="N538" s="1589"/>
      <c r="O538" s="1589"/>
      <c r="P538" s="1589"/>
      <c r="Q538" s="1589"/>
      <c r="R538" s="1589"/>
      <c r="S538" s="1589"/>
      <c r="T538" s="1590"/>
      <c r="U538" s="1588" t="s">
        <v>762</v>
      </c>
      <c r="V538" s="1589"/>
      <c r="W538" s="1589"/>
      <c r="X538" s="1589"/>
      <c r="Y538" s="1589"/>
      <c r="Z538" s="1589"/>
      <c r="AA538" s="1589"/>
      <c r="AB538" s="1589"/>
      <c r="AC538" s="1590"/>
    </row>
    <row r="539" spans="1:31" ht="19.5" customHeight="1">
      <c r="C539" s="1591"/>
      <c r="D539" s="1592"/>
      <c r="E539" s="1592"/>
      <c r="F539" s="1592"/>
      <c r="G539" s="1592"/>
      <c r="H539" s="1592"/>
      <c r="I539" s="1592"/>
      <c r="J539" s="1592"/>
      <c r="K539" s="1593"/>
      <c r="L539" s="1591"/>
      <c r="M539" s="1592"/>
      <c r="N539" s="1592"/>
      <c r="O539" s="1592"/>
      <c r="P539" s="1592"/>
      <c r="Q539" s="1592"/>
      <c r="R539" s="1592"/>
      <c r="S539" s="1592"/>
      <c r="T539" s="1593"/>
      <c r="U539" s="1478" t="s">
        <v>450</v>
      </c>
      <c r="V539" s="1479"/>
      <c r="W539" s="1479"/>
      <c r="X539" s="1479"/>
      <c r="Y539" s="1479"/>
      <c r="Z539" s="1479"/>
      <c r="AA539" s="1479"/>
      <c r="AB539" s="1479"/>
      <c r="AC539" s="1480"/>
    </row>
    <row r="540" spans="1:31" ht="19.5" customHeight="1">
      <c r="C540" s="1594"/>
      <c r="D540" s="1564"/>
      <c r="E540" s="1564"/>
      <c r="F540" s="1564"/>
      <c r="G540" s="1564"/>
      <c r="H540" s="1564"/>
      <c r="I540" s="1564"/>
      <c r="J540" s="1564"/>
      <c r="K540" s="1595"/>
      <c r="L540" s="1594"/>
      <c r="M540" s="1564"/>
      <c r="N540" s="1564"/>
      <c r="O540" s="1564"/>
      <c r="P540" s="1564"/>
      <c r="Q540" s="1564"/>
      <c r="R540" s="1564"/>
      <c r="S540" s="1564"/>
      <c r="T540" s="1595"/>
      <c r="U540" s="1481"/>
      <c r="V540" s="1482"/>
      <c r="W540" s="1482"/>
      <c r="X540" s="1482"/>
      <c r="Y540" s="1482"/>
      <c r="Z540" s="1482"/>
      <c r="AA540" s="1482"/>
      <c r="AB540" s="1482"/>
      <c r="AC540" s="1483"/>
    </row>
    <row r="541" spans="1:31" ht="19.5" customHeight="1">
      <c r="C541" s="1594"/>
      <c r="D541" s="1564"/>
      <c r="E541" s="1564"/>
      <c r="F541" s="1564"/>
      <c r="G541" s="1564"/>
      <c r="H541" s="1564"/>
      <c r="I541" s="1564"/>
      <c r="J541" s="1564"/>
      <c r="K541" s="1595"/>
      <c r="L541" s="1594"/>
      <c r="M541" s="1564"/>
      <c r="N541" s="1564"/>
      <c r="O541" s="1564"/>
      <c r="P541" s="1564"/>
      <c r="Q541" s="1564"/>
      <c r="R541" s="1564"/>
      <c r="S541" s="1564"/>
      <c r="T541" s="1595"/>
      <c r="U541" s="1481"/>
      <c r="V541" s="1482"/>
      <c r="W541" s="1482"/>
      <c r="X541" s="1482"/>
      <c r="Y541" s="1482"/>
      <c r="Z541" s="1482"/>
      <c r="AA541" s="1482"/>
      <c r="AB541" s="1482"/>
      <c r="AC541" s="1483"/>
    </row>
    <row r="542" spans="1:31" ht="19.5" customHeight="1">
      <c r="C542" s="1594"/>
      <c r="D542" s="1564"/>
      <c r="E542" s="1564"/>
      <c r="F542" s="1564"/>
      <c r="G542" s="1564"/>
      <c r="H542" s="1564"/>
      <c r="I542" s="1564"/>
      <c r="J542" s="1564"/>
      <c r="K542" s="1595"/>
      <c r="L542" s="1594"/>
      <c r="M542" s="1564"/>
      <c r="N542" s="1564"/>
      <c r="O542" s="1564"/>
      <c r="P542" s="1564"/>
      <c r="Q542" s="1564"/>
      <c r="R542" s="1564"/>
      <c r="S542" s="1564"/>
      <c r="T542" s="1595"/>
      <c r="U542" s="1481"/>
      <c r="V542" s="1482"/>
      <c r="W542" s="1482"/>
      <c r="X542" s="1482"/>
      <c r="Y542" s="1482"/>
      <c r="Z542" s="1482"/>
      <c r="AA542" s="1482"/>
      <c r="AB542" s="1482"/>
      <c r="AC542" s="1483"/>
    </row>
    <row r="543" spans="1:31" ht="19.5" customHeight="1">
      <c r="C543" s="1594"/>
      <c r="D543" s="1564"/>
      <c r="E543" s="1564"/>
      <c r="F543" s="1564"/>
      <c r="G543" s="1564"/>
      <c r="H543" s="1564"/>
      <c r="I543" s="1564"/>
      <c r="J543" s="1564"/>
      <c r="K543" s="1595"/>
      <c r="L543" s="1594"/>
      <c r="M543" s="1564"/>
      <c r="N543" s="1564"/>
      <c r="O543" s="1564"/>
      <c r="P543" s="1564"/>
      <c r="Q543" s="1564"/>
      <c r="R543" s="1564"/>
      <c r="S543" s="1564"/>
      <c r="T543" s="1595"/>
      <c r="U543" s="1481"/>
      <c r="V543" s="1482"/>
      <c r="W543" s="1482"/>
      <c r="X543" s="1482"/>
      <c r="Y543" s="1482"/>
      <c r="Z543" s="1482"/>
      <c r="AA543" s="1482"/>
      <c r="AB543" s="1482"/>
      <c r="AC543" s="1483"/>
    </row>
    <row r="544" spans="1:31" ht="19.5" customHeight="1">
      <c r="C544" s="1594"/>
      <c r="D544" s="1564"/>
      <c r="E544" s="1564"/>
      <c r="F544" s="1564"/>
      <c r="G544" s="1564"/>
      <c r="H544" s="1564"/>
      <c r="I544" s="1564"/>
      <c r="J544" s="1564"/>
      <c r="K544" s="1595"/>
      <c r="L544" s="1594"/>
      <c r="M544" s="1564"/>
      <c r="N544" s="1564"/>
      <c r="O544" s="1564"/>
      <c r="P544" s="1564"/>
      <c r="Q544" s="1564"/>
      <c r="R544" s="1564"/>
      <c r="S544" s="1564"/>
      <c r="T544" s="1595"/>
      <c r="U544" s="1481"/>
      <c r="V544" s="1482"/>
      <c r="W544" s="1482"/>
      <c r="X544" s="1482"/>
      <c r="Y544" s="1482"/>
      <c r="Z544" s="1482"/>
      <c r="AA544" s="1482"/>
      <c r="AB544" s="1482"/>
      <c r="AC544" s="1483"/>
    </row>
    <row r="545" spans="1:32" ht="19.5" customHeight="1">
      <c r="C545" s="1594"/>
      <c r="D545" s="1564"/>
      <c r="E545" s="1564"/>
      <c r="F545" s="1564"/>
      <c r="G545" s="1564"/>
      <c r="H545" s="1564"/>
      <c r="I545" s="1564"/>
      <c r="J545" s="1564"/>
      <c r="K545" s="1595"/>
      <c r="L545" s="1594"/>
      <c r="M545" s="1564"/>
      <c r="N545" s="1564"/>
      <c r="O545" s="1564"/>
      <c r="P545" s="1564"/>
      <c r="Q545" s="1564"/>
      <c r="R545" s="1564"/>
      <c r="S545" s="1564"/>
      <c r="T545" s="1595"/>
      <c r="U545" s="1481"/>
      <c r="V545" s="1482"/>
      <c r="W545" s="1482"/>
      <c r="X545" s="1482"/>
      <c r="Y545" s="1482"/>
      <c r="Z545" s="1482"/>
      <c r="AA545" s="1482"/>
      <c r="AB545" s="1482"/>
      <c r="AC545" s="1483"/>
    </row>
    <row r="546" spans="1:32" ht="19.5" customHeight="1">
      <c r="C546" s="1594"/>
      <c r="D546" s="1564"/>
      <c r="E546" s="1564"/>
      <c r="F546" s="1564"/>
      <c r="G546" s="1564"/>
      <c r="H546" s="1564"/>
      <c r="I546" s="1564"/>
      <c r="J546" s="1564"/>
      <c r="K546" s="1595"/>
      <c r="L546" s="1594"/>
      <c r="M546" s="1564"/>
      <c r="N546" s="1564"/>
      <c r="O546" s="1564"/>
      <c r="P546" s="1564"/>
      <c r="Q546" s="1564"/>
      <c r="R546" s="1564"/>
      <c r="S546" s="1564"/>
      <c r="T546" s="1595"/>
      <c r="U546" s="1481"/>
      <c r="V546" s="1482"/>
      <c r="W546" s="1482"/>
      <c r="X546" s="1482"/>
      <c r="Y546" s="1482"/>
      <c r="Z546" s="1482"/>
      <c r="AA546" s="1482"/>
      <c r="AB546" s="1482"/>
      <c r="AC546" s="1483"/>
    </row>
    <row r="547" spans="1:32" ht="19.5" customHeight="1">
      <c r="C547" s="1596"/>
      <c r="D547" s="1597"/>
      <c r="E547" s="1597"/>
      <c r="F547" s="1597"/>
      <c r="G547" s="1597"/>
      <c r="H547" s="1597"/>
      <c r="I547" s="1597"/>
      <c r="J547" s="1597"/>
      <c r="K547" s="1598"/>
      <c r="L547" s="1596"/>
      <c r="M547" s="1597"/>
      <c r="N547" s="1597"/>
      <c r="O547" s="1597"/>
      <c r="P547" s="1597"/>
      <c r="Q547" s="1597"/>
      <c r="R547" s="1597"/>
      <c r="S547" s="1597"/>
      <c r="T547" s="1598"/>
      <c r="U547" s="1484"/>
      <c r="V547" s="1485"/>
      <c r="W547" s="1485"/>
      <c r="X547" s="1485"/>
      <c r="Y547" s="1485"/>
      <c r="Z547" s="1485"/>
      <c r="AA547" s="1485"/>
      <c r="AB547" s="1485"/>
      <c r="AC547" s="1486"/>
    </row>
    <row r="548" spans="1:32" ht="19.5" customHeight="1">
      <c r="C548" s="170"/>
      <c r="D548" s="243"/>
      <c r="E548" s="243"/>
      <c r="F548" s="243"/>
      <c r="G548" s="243"/>
      <c r="H548" s="243"/>
      <c r="I548" s="243"/>
      <c r="J548" s="171"/>
      <c r="K548" s="171"/>
      <c r="L548" s="171"/>
      <c r="M548" s="171"/>
      <c r="N548" s="171"/>
      <c r="O548" s="170"/>
      <c r="P548" s="170"/>
      <c r="Q548" s="170"/>
      <c r="R548" s="170"/>
      <c r="S548" s="170"/>
      <c r="T548" s="170"/>
      <c r="U548" s="170"/>
      <c r="V548" s="170"/>
      <c r="W548" s="170"/>
      <c r="X548" s="170"/>
      <c r="Y548" s="170"/>
      <c r="Z548" s="170"/>
    </row>
    <row r="549" spans="1:32" ht="19.5" customHeight="1">
      <c r="C549" s="170"/>
      <c r="D549" s="243"/>
      <c r="E549" s="243"/>
      <c r="F549" s="243"/>
      <c r="G549" s="243"/>
      <c r="H549" s="243"/>
      <c r="I549" s="243"/>
      <c r="J549" s="171"/>
      <c r="K549" s="171"/>
      <c r="L549" s="171"/>
      <c r="M549" s="171"/>
      <c r="N549" s="171"/>
      <c r="O549" s="170"/>
      <c r="P549" s="170"/>
      <c r="Q549" s="170"/>
      <c r="R549" s="170"/>
      <c r="S549" s="170"/>
      <c r="T549" s="170"/>
      <c r="U549" s="170"/>
      <c r="V549" s="170"/>
      <c r="W549" s="170"/>
      <c r="X549" s="170"/>
      <c r="Y549" s="170"/>
      <c r="Z549" s="170"/>
    </row>
    <row r="550" spans="1:32" ht="19.5" customHeight="1">
      <c r="C550" s="170"/>
      <c r="D550" s="243"/>
      <c r="E550" s="243"/>
      <c r="F550" s="243"/>
      <c r="G550" s="243"/>
      <c r="H550" s="243"/>
      <c r="I550" s="243"/>
      <c r="J550" s="171"/>
      <c r="K550" s="171"/>
      <c r="L550" s="171"/>
      <c r="M550" s="171"/>
      <c r="N550" s="171"/>
      <c r="O550" s="170"/>
      <c r="P550" s="170"/>
      <c r="Q550" s="170"/>
      <c r="R550" s="170"/>
      <c r="S550" s="170"/>
      <c r="T550" s="170"/>
      <c r="U550" s="170"/>
      <c r="V550" s="170"/>
      <c r="W550" s="170"/>
      <c r="X550" s="170"/>
      <c r="Y550" s="170"/>
      <c r="Z550" s="170"/>
    </row>
    <row r="551" spans="1:32" ht="19.5" customHeight="1">
      <c r="C551" s="170"/>
      <c r="D551" s="243"/>
      <c r="E551" s="243"/>
      <c r="F551" s="243"/>
      <c r="G551" s="243"/>
      <c r="H551" s="243"/>
      <c r="I551" s="243"/>
      <c r="J551" s="171"/>
      <c r="K551" s="171"/>
      <c r="L551" s="171"/>
      <c r="M551" s="171"/>
      <c r="N551" s="171"/>
      <c r="O551" s="170"/>
      <c r="P551" s="170"/>
      <c r="Q551" s="170"/>
      <c r="R551" s="170"/>
      <c r="S551" s="170"/>
      <c r="T551" s="170"/>
      <c r="U551" s="170"/>
      <c r="V551" s="170"/>
      <c r="W551" s="170"/>
      <c r="X551" s="170"/>
      <c r="Y551" s="170"/>
      <c r="Z551" s="170"/>
    </row>
    <row r="552" spans="1:32" customFormat="1" ht="17.649999999999999" customHeight="1">
      <c r="A552" s="1570" t="s">
        <v>483</v>
      </c>
      <c r="B552" s="1571"/>
      <c r="C552" s="1571"/>
      <c r="D552" s="1571"/>
      <c r="E552" s="1571"/>
      <c r="F552" s="1571"/>
      <c r="G552" s="1571"/>
      <c r="H552" s="1571"/>
      <c r="I552" s="1571"/>
      <c r="J552" s="1571"/>
      <c r="K552" s="1571"/>
      <c r="L552" s="1571"/>
      <c r="M552" s="1571"/>
      <c r="N552" s="1571"/>
      <c r="O552" s="1571"/>
      <c r="P552" s="1571"/>
      <c r="Q552" s="1571"/>
      <c r="R552" s="1571"/>
      <c r="S552" s="1571"/>
      <c r="T552" s="1571"/>
      <c r="U552" s="1571"/>
      <c r="V552" s="1571"/>
      <c r="W552" s="1571"/>
      <c r="X552" s="1571"/>
      <c r="Y552" s="1571"/>
      <c r="Z552" s="1572"/>
      <c r="AA552" s="1576"/>
      <c r="AB552" s="1576"/>
      <c r="AC552" s="1576"/>
      <c r="AD552" s="1577"/>
      <c r="AE552" s="1578"/>
    </row>
    <row r="553" spans="1:32" customFormat="1" ht="16.5">
      <c r="A553" s="1573"/>
      <c r="B553" s="1574"/>
      <c r="C553" s="1574"/>
      <c r="D553" s="1574"/>
      <c r="E553" s="1574"/>
      <c r="F553" s="1574"/>
      <c r="G553" s="1574"/>
      <c r="H553" s="1574"/>
      <c r="I553" s="1574"/>
      <c r="J553" s="1574"/>
      <c r="K553" s="1574"/>
      <c r="L553" s="1574"/>
      <c r="M553" s="1574"/>
      <c r="N553" s="1574"/>
      <c r="O553" s="1574"/>
      <c r="P553" s="1574"/>
      <c r="Q553" s="1574"/>
      <c r="R553" s="1574"/>
      <c r="S553" s="1574"/>
      <c r="T553" s="1574"/>
      <c r="U553" s="1574"/>
      <c r="V553" s="1574"/>
      <c r="W553" s="1574"/>
      <c r="X553" s="1574"/>
      <c r="Y553" s="1574"/>
      <c r="Z553" s="1575"/>
      <c r="AA553" s="1579"/>
      <c r="AB553" s="1579"/>
      <c r="AC553" s="1579"/>
      <c r="AD553" s="1580"/>
      <c r="AE553" s="1581"/>
    </row>
    <row r="554" spans="1:32" customFormat="1" ht="24.6" customHeight="1">
      <c r="A554" s="70"/>
      <c r="B554" s="47"/>
      <c r="C554" s="47"/>
      <c r="D554" s="47"/>
      <c r="E554" s="47"/>
      <c r="F554" s="47"/>
      <c r="G554" s="47"/>
      <c r="H554" s="47"/>
      <c r="I554" s="47"/>
      <c r="J554" s="47"/>
      <c r="K554" s="47"/>
      <c r="L554" s="47"/>
      <c r="M554" s="47"/>
      <c r="N554" s="47"/>
      <c r="O554" s="47"/>
      <c r="P554" s="47"/>
      <c r="Q554" s="47"/>
      <c r="R554" s="47"/>
      <c r="S554" s="47"/>
      <c r="T554" s="47"/>
      <c r="U554" s="47"/>
      <c r="V554" s="47"/>
      <c r="W554" s="47"/>
      <c r="X554" s="47"/>
      <c r="Y554" s="47"/>
      <c r="Z554" s="47"/>
      <c r="AA554" s="47"/>
      <c r="AB554" s="47"/>
      <c r="AC554" s="47"/>
      <c r="AD554" s="47"/>
      <c r="AE554" s="47"/>
      <c r="AF554" s="47"/>
    </row>
    <row r="555" spans="1:32" customFormat="1" ht="24.6" customHeight="1">
      <c r="A555" s="1582" t="s">
        <v>475</v>
      </c>
      <c r="B555" s="1583"/>
      <c r="C555" s="1583"/>
      <c r="D555" s="1583"/>
      <c r="E555" s="1583"/>
      <c r="F555" s="1583"/>
      <c r="G555" s="1583"/>
      <c r="H555" s="1583"/>
      <c r="I555" s="1583"/>
      <c r="J555" s="1584"/>
      <c r="K555" s="619">
        <f>+Application!H6</f>
        <v>0</v>
      </c>
      <c r="L555" s="620"/>
      <c r="M555" s="620"/>
      <c r="N555" s="620"/>
      <c r="O555" s="620"/>
      <c r="P555" s="620"/>
      <c r="Q555" s="620"/>
      <c r="R555" s="620"/>
      <c r="S555" s="620"/>
      <c r="T555" s="620"/>
      <c r="U555" s="620"/>
      <c r="V555" s="620"/>
      <c r="W555" s="620"/>
      <c r="X555" s="620"/>
      <c r="Y555" s="620"/>
      <c r="Z555" s="620"/>
      <c r="AA555" s="620"/>
      <c r="AB555" s="620"/>
      <c r="AC555" s="620"/>
      <c r="AD555" s="620"/>
      <c r="AE555" s="621"/>
    </row>
    <row r="556" spans="1:32" customFormat="1" ht="24.6" customHeight="1"/>
    <row r="557" spans="1:32" customFormat="1" ht="24.6" customHeight="1">
      <c r="A557" s="1585" t="s">
        <v>480</v>
      </c>
      <c r="B557" s="1586"/>
      <c r="C557" s="1586"/>
      <c r="D557" s="1586"/>
      <c r="E557" s="1586"/>
      <c r="F557" s="1586"/>
      <c r="G557" s="1586"/>
      <c r="H557" s="1586"/>
      <c r="I557" s="1586"/>
      <c r="J557" s="1586"/>
      <c r="K557" s="1586"/>
      <c r="L557" s="1586"/>
      <c r="M557" s="1586"/>
      <c r="N557" s="1586"/>
      <c r="O557" s="1586"/>
      <c r="P557" s="1586"/>
      <c r="Q557" s="1586"/>
      <c r="R557" s="1586"/>
      <c r="S557" s="1586"/>
      <c r="T557" s="1586"/>
      <c r="U557" s="1586"/>
      <c r="V557" s="1586"/>
      <c r="W557" s="1586"/>
      <c r="X557" s="1586"/>
      <c r="Y557" s="1586"/>
      <c r="Z557" s="1586"/>
      <c r="AA557" s="1586"/>
      <c r="AB557" s="1587"/>
      <c r="AC557" s="714" t="s">
        <v>277</v>
      </c>
      <c r="AD557" s="714"/>
      <c r="AE557" s="714"/>
    </row>
    <row r="558" spans="1:32" customFormat="1" ht="24.6" customHeight="1">
      <c r="A558" s="1517" t="s">
        <v>476</v>
      </c>
      <c r="B558" s="1518"/>
      <c r="C558" s="1518"/>
      <c r="D558" s="1518"/>
      <c r="E558" s="1518"/>
      <c r="F558" s="1518"/>
      <c r="G558" s="1518"/>
      <c r="H558" s="1518"/>
      <c r="I558" s="1518"/>
      <c r="J558" s="1518"/>
      <c r="K558" s="1518"/>
      <c r="L558" s="1518"/>
      <c r="M558" s="1518"/>
      <c r="N558" s="1518"/>
      <c r="O558" s="1518"/>
      <c r="P558" s="1518"/>
      <c r="Q558" s="1518"/>
      <c r="R558" s="1518"/>
      <c r="S558" s="1518"/>
      <c r="T558" s="1518"/>
      <c r="U558" s="1518"/>
      <c r="V558" s="1518"/>
      <c r="W558" s="1518"/>
      <c r="X558" s="1518"/>
      <c r="Y558" s="1518"/>
      <c r="Z558" s="1518"/>
      <c r="AA558" s="1518"/>
      <c r="AB558" s="1519"/>
      <c r="AC558" s="1563" t="s">
        <v>995</v>
      </c>
      <c r="AD558" s="1563"/>
      <c r="AE558" s="1563"/>
    </row>
    <row r="559" spans="1:32" customFormat="1" ht="24.6" customHeight="1">
      <c r="A559" s="1520"/>
      <c r="B559" s="1521"/>
      <c r="C559" s="1521"/>
      <c r="D559" s="1521"/>
      <c r="E559" s="1521"/>
      <c r="F559" s="1521"/>
      <c r="G559" s="1521"/>
      <c r="H559" s="1521"/>
      <c r="I559" s="1521"/>
      <c r="J559" s="1521"/>
      <c r="K559" s="1521"/>
      <c r="L559" s="1521"/>
      <c r="M559" s="1521"/>
      <c r="N559" s="1521"/>
      <c r="O559" s="1521"/>
      <c r="P559" s="1521"/>
      <c r="Q559" s="1521"/>
      <c r="R559" s="1521"/>
      <c r="S559" s="1521"/>
      <c r="T559" s="1521"/>
      <c r="U559" s="1521"/>
      <c r="V559" s="1521"/>
      <c r="W559" s="1521"/>
      <c r="X559" s="1521"/>
      <c r="Y559" s="1521"/>
      <c r="Z559" s="1521"/>
      <c r="AA559" s="1521"/>
      <c r="AB559" s="1522"/>
      <c r="AC559" s="1563"/>
      <c r="AD559" s="1563"/>
      <c r="AE559" s="1563"/>
    </row>
    <row r="560" spans="1:32" customFormat="1" ht="24.6" customHeight="1">
      <c r="A560" s="1523"/>
      <c r="B560" s="1524"/>
      <c r="C560" s="1524"/>
      <c r="D560" s="1524"/>
      <c r="E560" s="1524"/>
      <c r="F560" s="1524"/>
      <c r="G560" s="1524"/>
      <c r="H560" s="1524"/>
      <c r="I560" s="1524"/>
      <c r="J560" s="1524"/>
      <c r="K560" s="1524"/>
      <c r="L560" s="1524"/>
      <c r="M560" s="1524"/>
      <c r="N560" s="1524"/>
      <c r="O560" s="1524"/>
      <c r="P560" s="1524"/>
      <c r="Q560" s="1524"/>
      <c r="R560" s="1524"/>
      <c r="S560" s="1524"/>
      <c r="T560" s="1524"/>
      <c r="U560" s="1524"/>
      <c r="V560" s="1524"/>
      <c r="W560" s="1524"/>
      <c r="X560" s="1524"/>
      <c r="Y560" s="1524"/>
      <c r="Z560" s="1524"/>
      <c r="AA560" s="1524"/>
      <c r="AB560" s="1525"/>
      <c r="AC560" s="1563"/>
      <c r="AD560" s="1563"/>
      <c r="AE560" s="1563"/>
    </row>
    <row r="561" spans="1:31" customFormat="1" ht="24.6" customHeight="1">
      <c r="A561" s="1517" t="s">
        <v>477</v>
      </c>
      <c r="B561" s="1518"/>
      <c r="C561" s="1518"/>
      <c r="D561" s="1518"/>
      <c r="E561" s="1518"/>
      <c r="F561" s="1518"/>
      <c r="G561" s="1518"/>
      <c r="H561" s="1518"/>
      <c r="I561" s="1518"/>
      <c r="J561" s="1518"/>
      <c r="K561" s="1518"/>
      <c r="L561" s="1518"/>
      <c r="M561" s="1518"/>
      <c r="N561" s="1518"/>
      <c r="O561" s="1518"/>
      <c r="P561" s="1518"/>
      <c r="Q561" s="1518"/>
      <c r="R561" s="1518"/>
      <c r="S561" s="1518"/>
      <c r="T561" s="1518"/>
      <c r="U561" s="1518"/>
      <c r="V561" s="1518"/>
      <c r="W561" s="1518"/>
      <c r="X561" s="1518"/>
      <c r="Y561" s="1518"/>
      <c r="Z561" s="1518"/>
      <c r="AA561" s="1518"/>
      <c r="AB561" s="1519"/>
      <c r="AC561" s="1563" t="s">
        <v>995</v>
      </c>
      <c r="AD561" s="1563"/>
      <c r="AE561" s="1563"/>
    </row>
    <row r="562" spans="1:31" customFormat="1" ht="24.6" customHeight="1">
      <c r="A562" s="1520"/>
      <c r="B562" s="1521"/>
      <c r="C562" s="1521"/>
      <c r="D562" s="1521"/>
      <c r="E562" s="1521"/>
      <c r="F562" s="1521"/>
      <c r="G562" s="1521"/>
      <c r="H562" s="1521"/>
      <c r="I562" s="1521"/>
      <c r="J562" s="1521"/>
      <c r="K562" s="1521"/>
      <c r="L562" s="1521"/>
      <c r="M562" s="1521"/>
      <c r="N562" s="1521"/>
      <c r="O562" s="1521"/>
      <c r="P562" s="1521"/>
      <c r="Q562" s="1521"/>
      <c r="R562" s="1521"/>
      <c r="S562" s="1521"/>
      <c r="T562" s="1521"/>
      <c r="U562" s="1521"/>
      <c r="V562" s="1521"/>
      <c r="W562" s="1521"/>
      <c r="X562" s="1521"/>
      <c r="Y562" s="1521"/>
      <c r="Z562" s="1521"/>
      <c r="AA562" s="1521"/>
      <c r="AB562" s="1522"/>
      <c r="AC562" s="1563"/>
      <c r="AD562" s="1563"/>
      <c r="AE562" s="1563"/>
    </row>
    <row r="563" spans="1:31" customFormat="1" ht="24.6" customHeight="1">
      <c r="A563" s="1523"/>
      <c r="B563" s="1524"/>
      <c r="C563" s="1524"/>
      <c r="D563" s="1524"/>
      <c r="E563" s="1524"/>
      <c r="F563" s="1524"/>
      <c r="G563" s="1524"/>
      <c r="H563" s="1524"/>
      <c r="I563" s="1524"/>
      <c r="J563" s="1524"/>
      <c r="K563" s="1524"/>
      <c r="L563" s="1524"/>
      <c r="M563" s="1524"/>
      <c r="N563" s="1524"/>
      <c r="O563" s="1524"/>
      <c r="P563" s="1524"/>
      <c r="Q563" s="1524"/>
      <c r="R563" s="1524"/>
      <c r="S563" s="1524"/>
      <c r="T563" s="1524"/>
      <c r="U563" s="1524"/>
      <c r="V563" s="1524"/>
      <c r="W563" s="1524"/>
      <c r="X563" s="1524"/>
      <c r="Y563" s="1524"/>
      <c r="Z563" s="1524"/>
      <c r="AA563" s="1524"/>
      <c r="AB563" s="1525"/>
      <c r="AC563" s="1563"/>
      <c r="AD563" s="1563"/>
      <c r="AE563" s="1563"/>
    </row>
    <row r="564" spans="1:31" customFormat="1" ht="24.6" customHeight="1">
      <c r="A564" s="1517" t="s">
        <v>478</v>
      </c>
      <c r="B564" s="1518"/>
      <c r="C564" s="1518"/>
      <c r="D564" s="1518"/>
      <c r="E564" s="1518"/>
      <c r="F564" s="1518"/>
      <c r="G564" s="1518"/>
      <c r="H564" s="1518"/>
      <c r="I564" s="1518"/>
      <c r="J564" s="1518"/>
      <c r="K564" s="1518"/>
      <c r="L564" s="1518"/>
      <c r="M564" s="1518"/>
      <c r="N564" s="1518"/>
      <c r="O564" s="1518"/>
      <c r="P564" s="1518"/>
      <c r="Q564" s="1518"/>
      <c r="R564" s="1518"/>
      <c r="S564" s="1518"/>
      <c r="T564" s="1518"/>
      <c r="U564" s="1518"/>
      <c r="V564" s="1518"/>
      <c r="W564" s="1518"/>
      <c r="X564" s="1518"/>
      <c r="Y564" s="1518"/>
      <c r="Z564" s="1518"/>
      <c r="AA564" s="1518"/>
      <c r="AB564" s="1519"/>
      <c r="AC564" s="1563" t="s">
        <v>995</v>
      </c>
      <c r="AD564" s="1563"/>
      <c r="AE564" s="1563"/>
    </row>
    <row r="565" spans="1:31" customFormat="1" ht="24.6" customHeight="1">
      <c r="A565" s="1520"/>
      <c r="B565" s="1521"/>
      <c r="C565" s="1521"/>
      <c r="D565" s="1521"/>
      <c r="E565" s="1521"/>
      <c r="F565" s="1521"/>
      <c r="G565" s="1521"/>
      <c r="H565" s="1521"/>
      <c r="I565" s="1521"/>
      <c r="J565" s="1521"/>
      <c r="K565" s="1521"/>
      <c r="L565" s="1521"/>
      <c r="M565" s="1521"/>
      <c r="N565" s="1521"/>
      <c r="O565" s="1521"/>
      <c r="P565" s="1521"/>
      <c r="Q565" s="1521"/>
      <c r="R565" s="1521"/>
      <c r="S565" s="1521"/>
      <c r="T565" s="1521"/>
      <c r="U565" s="1521"/>
      <c r="V565" s="1521"/>
      <c r="W565" s="1521"/>
      <c r="X565" s="1521"/>
      <c r="Y565" s="1521"/>
      <c r="Z565" s="1521"/>
      <c r="AA565" s="1521"/>
      <c r="AB565" s="1522"/>
      <c r="AC565" s="1563"/>
      <c r="AD565" s="1563"/>
      <c r="AE565" s="1563"/>
    </row>
    <row r="566" spans="1:31" customFormat="1" ht="24.6" customHeight="1">
      <c r="A566" s="1523"/>
      <c r="B566" s="1524"/>
      <c r="C566" s="1524"/>
      <c r="D566" s="1524"/>
      <c r="E566" s="1524"/>
      <c r="F566" s="1524"/>
      <c r="G566" s="1524"/>
      <c r="H566" s="1524"/>
      <c r="I566" s="1524"/>
      <c r="J566" s="1524"/>
      <c r="K566" s="1524"/>
      <c r="L566" s="1524"/>
      <c r="M566" s="1524"/>
      <c r="N566" s="1524"/>
      <c r="O566" s="1524"/>
      <c r="P566" s="1524"/>
      <c r="Q566" s="1524"/>
      <c r="R566" s="1524"/>
      <c r="S566" s="1524"/>
      <c r="T566" s="1524"/>
      <c r="U566" s="1524"/>
      <c r="V566" s="1524"/>
      <c r="W566" s="1524"/>
      <c r="X566" s="1524"/>
      <c r="Y566" s="1524"/>
      <c r="Z566" s="1524"/>
      <c r="AA566" s="1524"/>
      <c r="AB566" s="1525"/>
      <c r="AC566" s="1563"/>
      <c r="AD566" s="1563"/>
      <c r="AE566" s="1563"/>
    </row>
    <row r="567" spans="1:31" customFormat="1" ht="24.6" customHeight="1">
      <c r="A567" s="1517" t="s">
        <v>479</v>
      </c>
      <c r="B567" s="1518"/>
      <c r="C567" s="1518"/>
      <c r="D567" s="1518"/>
      <c r="E567" s="1518"/>
      <c r="F567" s="1518"/>
      <c r="G567" s="1518"/>
      <c r="H567" s="1518"/>
      <c r="I567" s="1518"/>
      <c r="J567" s="1518"/>
      <c r="K567" s="1518"/>
      <c r="L567" s="1518"/>
      <c r="M567" s="1518"/>
      <c r="N567" s="1518"/>
      <c r="O567" s="1518"/>
      <c r="P567" s="1518"/>
      <c r="Q567" s="1518"/>
      <c r="R567" s="1518"/>
      <c r="S567" s="1518"/>
      <c r="T567" s="1518"/>
      <c r="U567" s="1518"/>
      <c r="V567" s="1518"/>
      <c r="W567" s="1518"/>
      <c r="X567" s="1518"/>
      <c r="Y567" s="1518"/>
      <c r="Z567" s="1518"/>
      <c r="AA567" s="1518"/>
      <c r="AB567" s="1519"/>
      <c r="AC567" s="1563" t="s">
        <v>995</v>
      </c>
      <c r="AD567" s="1563"/>
      <c r="AE567" s="1563"/>
    </row>
    <row r="568" spans="1:31" customFormat="1" ht="24.6" customHeight="1">
      <c r="A568" s="1520"/>
      <c r="B568" s="1521"/>
      <c r="C568" s="1521"/>
      <c r="D568" s="1521"/>
      <c r="E568" s="1521"/>
      <c r="F568" s="1521"/>
      <c r="G568" s="1521"/>
      <c r="H568" s="1521"/>
      <c r="I568" s="1521"/>
      <c r="J568" s="1521"/>
      <c r="K568" s="1521"/>
      <c r="L568" s="1521"/>
      <c r="M568" s="1521"/>
      <c r="N568" s="1521"/>
      <c r="O568" s="1521"/>
      <c r="P568" s="1521"/>
      <c r="Q568" s="1521"/>
      <c r="R568" s="1521"/>
      <c r="S568" s="1521"/>
      <c r="T568" s="1521"/>
      <c r="U568" s="1521"/>
      <c r="V568" s="1521"/>
      <c r="W568" s="1521"/>
      <c r="X568" s="1521"/>
      <c r="Y568" s="1521"/>
      <c r="Z568" s="1521"/>
      <c r="AA568" s="1521"/>
      <c r="AB568" s="1522"/>
      <c r="AC568" s="1563"/>
      <c r="AD568" s="1563"/>
      <c r="AE568" s="1563"/>
    </row>
    <row r="569" spans="1:31" customFormat="1" ht="24.6" customHeight="1">
      <c r="A569" s="1523"/>
      <c r="B569" s="1524"/>
      <c r="C569" s="1524"/>
      <c r="D569" s="1524"/>
      <c r="E569" s="1524"/>
      <c r="F569" s="1524"/>
      <c r="G569" s="1524"/>
      <c r="H569" s="1524"/>
      <c r="I569" s="1524"/>
      <c r="J569" s="1524"/>
      <c r="K569" s="1524"/>
      <c r="L569" s="1524"/>
      <c r="M569" s="1524"/>
      <c r="N569" s="1524"/>
      <c r="O569" s="1524"/>
      <c r="P569" s="1524"/>
      <c r="Q569" s="1524"/>
      <c r="R569" s="1524"/>
      <c r="S569" s="1524"/>
      <c r="T569" s="1524"/>
      <c r="U569" s="1524"/>
      <c r="V569" s="1524"/>
      <c r="W569" s="1524"/>
      <c r="X569" s="1524"/>
      <c r="Y569" s="1524"/>
      <c r="Z569" s="1524"/>
      <c r="AA569" s="1524"/>
      <c r="AB569" s="1525"/>
      <c r="AC569" s="1563"/>
      <c r="AD569" s="1563"/>
      <c r="AE569" s="1563"/>
    </row>
    <row r="570" spans="1:31" customFormat="1" ht="24.6" customHeight="1">
      <c r="A570" s="1517" t="s">
        <v>722</v>
      </c>
      <c r="B570" s="1518"/>
      <c r="C570" s="1518"/>
      <c r="D570" s="1518"/>
      <c r="E570" s="1518"/>
      <c r="F570" s="1518"/>
      <c r="G570" s="1518"/>
      <c r="H570" s="1518"/>
      <c r="I570" s="1518"/>
      <c r="J570" s="1518"/>
      <c r="K570" s="1518"/>
      <c r="L570" s="1518"/>
      <c r="M570" s="1518"/>
      <c r="N570" s="1518"/>
      <c r="O570" s="1518"/>
      <c r="P570" s="1518"/>
      <c r="Q570" s="1518"/>
      <c r="R570" s="1518"/>
      <c r="S570" s="1518"/>
      <c r="T570" s="1518"/>
      <c r="U570" s="1518"/>
      <c r="V570" s="1518"/>
      <c r="W570" s="1518"/>
      <c r="X570" s="1518"/>
      <c r="Y570" s="1518"/>
      <c r="Z570" s="1518"/>
      <c r="AA570" s="1518"/>
      <c r="AB570" s="1518"/>
      <c r="AC570" s="1518"/>
      <c r="AD570" s="1518"/>
      <c r="AE570" s="1519"/>
    </row>
    <row r="571" spans="1:31" customFormat="1" ht="24.6" customHeight="1">
      <c r="A571" s="1520"/>
      <c r="B571" s="1521"/>
      <c r="C571" s="1521"/>
      <c r="D571" s="1521"/>
      <c r="E571" s="1521"/>
      <c r="F571" s="1521"/>
      <c r="G571" s="1521"/>
      <c r="H571" s="1521"/>
      <c r="I571" s="1521"/>
      <c r="J571" s="1521"/>
      <c r="K571" s="1521"/>
      <c r="L571" s="1521"/>
      <c r="M571" s="1521"/>
      <c r="N571" s="1521"/>
      <c r="O571" s="1521"/>
      <c r="P571" s="1521"/>
      <c r="Q571" s="1521"/>
      <c r="R571" s="1521"/>
      <c r="S571" s="1521"/>
      <c r="T571" s="1521"/>
      <c r="U571" s="1521"/>
      <c r="V571" s="1521"/>
      <c r="W571" s="1521"/>
      <c r="X571" s="1521"/>
      <c r="Y571" s="1521"/>
      <c r="Z571" s="1521"/>
      <c r="AA571" s="1521"/>
      <c r="AB571" s="1521"/>
      <c r="AC571" s="1521"/>
      <c r="AD571" s="1521"/>
      <c r="AE571" s="1522"/>
    </row>
    <row r="572" spans="1:31" customFormat="1" ht="24.6" customHeight="1">
      <c r="A572" s="1523"/>
      <c r="B572" s="1524"/>
      <c r="C572" s="1524"/>
      <c r="D572" s="1524"/>
      <c r="E572" s="1524"/>
      <c r="F572" s="1524"/>
      <c r="G572" s="1524"/>
      <c r="H572" s="1524"/>
      <c r="I572" s="1524"/>
      <c r="J572" s="1524"/>
      <c r="K572" s="1524"/>
      <c r="L572" s="1524"/>
      <c r="M572" s="1524"/>
      <c r="N572" s="1524"/>
      <c r="O572" s="1524"/>
      <c r="P572" s="1524"/>
      <c r="Q572" s="1524"/>
      <c r="R572" s="1524"/>
      <c r="S572" s="1524"/>
      <c r="T572" s="1524"/>
      <c r="U572" s="1524"/>
      <c r="V572" s="1524"/>
      <c r="W572" s="1524"/>
      <c r="X572" s="1524"/>
      <c r="Y572" s="1524"/>
      <c r="Z572" s="1524"/>
      <c r="AA572" s="1524"/>
      <c r="AB572" s="1524"/>
      <c r="AC572" s="1524"/>
      <c r="AD572" s="1524"/>
      <c r="AE572" s="1525"/>
    </row>
    <row r="573" spans="1:31" customFormat="1" ht="16.5">
      <c r="A573" s="1526"/>
      <c r="B573" s="1527"/>
      <c r="C573" s="1527"/>
      <c r="D573" s="1527"/>
      <c r="E573" s="1527"/>
      <c r="F573" s="1527"/>
      <c r="G573" s="1527"/>
      <c r="H573" s="1527"/>
      <c r="I573" s="1527"/>
      <c r="J573" s="1527"/>
      <c r="K573" s="1527"/>
      <c r="L573" s="1527"/>
      <c r="M573" s="1527"/>
      <c r="N573" s="1527"/>
      <c r="O573" s="1527"/>
      <c r="P573" s="1527"/>
      <c r="Q573" s="1527"/>
      <c r="R573" s="1527"/>
      <c r="S573" s="1527"/>
      <c r="T573" s="1527"/>
      <c r="U573" s="1527"/>
      <c r="V573" s="1527"/>
      <c r="W573" s="1527"/>
      <c r="X573" s="1527"/>
      <c r="Y573" s="1527"/>
      <c r="Z573" s="1527"/>
      <c r="AA573" s="1527"/>
      <c r="AB573" s="1527"/>
      <c r="AC573" s="1527"/>
      <c r="AD573" s="1527"/>
      <c r="AE573" s="1528"/>
    </row>
    <row r="574" spans="1:31" customFormat="1" ht="16.5">
      <c r="A574" s="1529"/>
      <c r="B574" s="1530"/>
      <c r="C574" s="1530"/>
      <c r="D574" s="1530"/>
      <c r="E574" s="1530"/>
      <c r="F574" s="1530"/>
      <c r="G574" s="1530"/>
      <c r="H574" s="1530"/>
      <c r="I574" s="1530"/>
      <c r="J574" s="1530"/>
      <c r="K574" s="1530"/>
      <c r="L574" s="1530"/>
      <c r="M574" s="1530"/>
      <c r="N574" s="1530"/>
      <c r="O574" s="1530"/>
      <c r="P574" s="1530"/>
      <c r="Q574" s="1530"/>
      <c r="R574" s="1530"/>
      <c r="S574" s="1530"/>
      <c r="T574" s="1530"/>
      <c r="U574" s="1530"/>
      <c r="V574" s="1530"/>
      <c r="W574" s="1530"/>
      <c r="X574" s="1530"/>
      <c r="Y574" s="1530"/>
      <c r="Z574" s="1530"/>
      <c r="AA574" s="1530"/>
      <c r="AB574" s="1530"/>
      <c r="AC574" s="1530"/>
      <c r="AD574" s="1530"/>
      <c r="AE574" s="1531"/>
    </row>
    <row r="575" spans="1:31" customFormat="1" ht="16.5">
      <c r="A575" s="1529"/>
      <c r="B575" s="1530"/>
      <c r="C575" s="1530"/>
      <c r="D575" s="1530"/>
      <c r="E575" s="1530"/>
      <c r="F575" s="1530"/>
      <c r="G575" s="1530"/>
      <c r="H575" s="1530"/>
      <c r="I575" s="1530"/>
      <c r="J575" s="1530"/>
      <c r="K575" s="1530"/>
      <c r="L575" s="1530"/>
      <c r="M575" s="1530"/>
      <c r="N575" s="1530"/>
      <c r="O575" s="1530"/>
      <c r="P575" s="1530"/>
      <c r="Q575" s="1530"/>
      <c r="R575" s="1530"/>
      <c r="S575" s="1530"/>
      <c r="T575" s="1530"/>
      <c r="U575" s="1530"/>
      <c r="V575" s="1530"/>
      <c r="W575" s="1530"/>
      <c r="X575" s="1530"/>
      <c r="Y575" s="1530"/>
      <c r="Z575" s="1530"/>
      <c r="AA575" s="1530"/>
      <c r="AB575" s="1530"/>
      <c r="AC575" s="1530"/>
      <c r="AD575" s="1530"/>
      <c r="AE575" s="1531"/>
    </row>
    <row r="576" spans="1:31" customFormat="1" ht="16.5">
      <c r="A576" s="1532"/>
      <c r="B576" s="1533"/>
      <c r="C576" s="1533"/>
      <c r="D576" s="1533"/>
      <c r="E576" s="1533"/>
      <c r="F576" s="1533"/>
      <c r="G576" s="1533"/>
      <c r="H576" s="1533"/>
      <c r="I576" s="1533"/>
      <c r="J576" s="1533"/>
      <c r="K576" s="1533"/>
      <c r="L576" s="1533"/>
      <c r="M576" s="1533"/>
      <c r="N576" s="1533"/>
      <c r="O576" s="1533"/>
      <c r="P576" s="1533"/>
      <c r="Q576" s="1533"/>
      <c r="R576" s="1533"/>
      <c r="S576" s="1533"/>
      <c r="T576" s="1533"/>
      <c r="U576" s="1533"/>
      <c r="V576" s="1533"/>
      <c r="W576" s="1533"/>
      <c r="X576" s="1533"/>
      <c r="Y576" s="1533"/>
      <c r="Z576" s="1533"/>
      <c r="AA576" s="1533"/>
      <c r="AB576" s="1533"/>
      <c r="AC576" s="1533"/>
      <c r="AD576" s="1533"/>
      <c r="AE576" s="1534"/>
    </row>
    <row r="577" spans="1:33" s="55" customFormat="1" ht="19.149999999999999" customHeight="1">
      <c r="A577" s="1535" t="s">
        <v>723</v>
      </c>
      <c r="B577" s="1535"/>
      <c r="C577" s="1535"/>
      <c r="D577" s="1535"/>
      <c r="E577" s="1535"/>
      <c r="F577" s="1535"/>
      <c r="G577" s="1535"/>
      <c r="H577" s="1535"/>
      <c r="I577" s="1535"/>
      <c r="J577" s="1535"/>
      <c r="K577" s="1535"/>
      <c r="L577" s="1535"/>
      <c r="M577" s="1535"/>
      <c r="N577" s="1535"/>
      <c r="O577" s="1535"/>
      <c r="P577" s="1535"/>
      <c r="Q577" s="1535"/>
      <c r="R577" s="1535"/>
      <c r="S577" s="1535"/>
      <c r="T577" s="1535"/>
      <c r="U577" s="1535"/>
      <c r="V577" s="1535"/>
      <c r="W577" s="1535"/>
      <c r="X577" s="1535"/>
      <c r="Y577" s="1535"/>
      <c r="Z577" s="1535"/>
      <c r="AA577" s="1535"/>
      <c r="AB577" s="1535"/>
      <c r="AC577" s="1535"/>
      <c r="AD577" s="1535"/>
      <c r="AE577" s="1535"/>
    </row>
    <row r="578" spans="1:33" s="55" customFormat="1" ht="19.149999999999999" customHeight="1">
      <c r="A578" s="1536"/>
      <c r="B578" s="1536"/>
      <c r="C578" s="1536"/>
      <c r="D578" s="1536"/>
      <c r="E578" s="1536"/>
      <c r="F578" s="1536"/>
      <c r="G578" s="1536"/>
      <c r="H578" s="1536"/>
      <c r="I578" s="1536"/>
      <c r="J578" s="1536"/>
      <c r="K578" s="1536"/>
      <c r="L578" s="1536"/>
      <c r="M578" s="1536"/>
      <c r="N578" s="1536"/>
      <c r="O578" s="1536"/>
      <c r="P578" s="1536"/>
      <c r="Q578" s="1536"/>
      <c r="R578" s="1536"/>
      <c r="S578" s="1536"/>
      <c r="T578" s="1536"/>
      <c r="U578" s="1536"/>
      <c r="V578" s="1536"/>
      <c r="W578" s="1536"/>
      <c r="X578" s="1536"/>
      <c r="Y578" s="1536"/>
      <c r="Z578" s="1536"/>
      <c r="AA578" s="1536"/>
      <c r="AB578" s="1536"/>
      <c r="AC578" s="1536"/>
      <c r="AD578" s="1536"/>
      <c r="AE578" s="1536"/>
    </row>
    <row r="579" spans="1:33" customFormat="1" ht="16.5">
      <c r="A579" s="1536"/>
      <c r="B579" s="1536"/>
      <c r="C579" s="1536"/>
      <c r="D579" s="1536"/>
      <c r="E579" s="1536"/>
      <c r="F579" s="1536"/>
      <c r="G579" s="1536"/>
      <c r="H579" s="1536"/>
      <c r="I579" s="1536"/>
      <c r="J579" s="1536"/>
      <c r="K579" s="1536"/>
      <c r="L579" s="1536"/>
      <c r="M579" s="1536"/>
      <c r="N579" s="1536"/>
      <c r="O579" s="1536"/>
      <c r="P579" s="1536"/>
      <c r="Q579" s="1536"/>
      <c r="R579" s="1536"/>
      <c r="S579" s="1536"/>
      <c r="T579" s="1536"/>
      <c r="U579" s="1536"/>
      <c r="V579" s="1536"/>
      <c r="W579" s="1536"/>
      <c r="X579" s="1536"/>
      <c r="Y579" s="1536"/>
      <c r="Z579" s="1536"/>
      <c r="AA579" s="1536"/>
      <c r="AB579" s="1536"/>
      <c r="AC579" s="1536"/>
      <c r="AD579" s="1536"/>
      <c r="AE579" s="1536"/>
    </row>
    <row r="580" spans="1:33" customFormat="1" ht="16.5" customHeight="1">
      <c r="A580" s="527" t="s">
        <v>798</v>
      </c>
      <c r="B580" s="528"/>
      <c r="C580" s="528"/>
      <c r="D580" s="528"/>
      <c r="E580" s="528"/>
      <c r="F580" s="528"/>
      <c r="G580" s="528"/>
      <c r="H580" s="528"/>
      <c r="I580" s="528"/>
      <c r="J580" s="528"/>
      <c r="K580" s="529"/>
      <c r="M580" s="1537" t="s">
        <v>481</v>
      </c>
      <c r="N580" s="1538"/>
      <c r="O580" s="1538"/>
      <c r="P580" s="1538"/>
      <c r="Q580" s="1539"/>
      <c r="R580" s="1543"/>
      <c r="S580" s="1544"/>
      <c r="T580" s="1544"/>
      <c r="U580" s="1544"/>
      <c r="V580" s="1544"/>
      <c r="W580" s="1544"/>
      <c r="X580" s="1544"/>
      <c r="Y580" s="1544"/>
      <c r="Z580" s="1544"/>
      <c r="AA580" s="1544"/>
      <c r="AB580" s="1544"/>
      <c r="AC580" s="1544"/>
      <c r="AD580" s="1544"/>
      <c r="AE580" s="1545"/>
      <c r="AG580" s="187"/>
    </row>
    <row r="581" spans="1:33" customFormat="1" ht="17.25">
      <c r="A581" s="607"/>
      <c r="B581" s="608"/>
      <c r="C581" s="608"/>
      <c r="D581" s="608"/>
      <c r="E581" s="608"/>
      <c r="F581" s="608"/>
      <c r="G581" s="608"/>
      <c r="H581" s="608"/>
      <c r="I581" s="608"/>
      <c r="J581" s="608"/>
      <c r="K581" s="609"/>
      <c r="M581" s="1540"/>
      <c r="N581" s="1541"/>
      <c r="O581" s="1541"/>
      <c r="P581" s="1541"/>
      <c r="Q581" s="1542"/>
      <c r="R581" s="1546"/>
      <c r="S581" s="1547"/>
      <c r="T581" s="1547"/>
      <c r="U581" s="1547"/>
      <c r="V581" s="1547"/>
      <c r="W581" s="1547"/>
      <c r="X581" s="1547"/>
      <c r="Y581" s="1547"/>
      <c r="Z581" s="1547"/>
      <c r="AA581" s="1547"/>
      <c r="AB581" s="1547"/>
      <c r="AC581" s="1547"/>
      <c r="AD581" s="1547"/>
      <c r="AE581" s="1548"/>
      <c r="AG581" s="187" t="s">
        <v>692</v>
      </c>
    </row>
    <row r="582" spans="1:33" customFormat="1" ht="16.5">
      <c r="A582" s="607"/>
      <c r="B582" s="608"/>
      <c r="C582" s="608"/>
      <c r="D582" s="608"/>
      <c r="E582" s="608"/>
      <c r="F582" s="608"/>
      <c r="G582" s="608"/>
      <c r="H582" s="608"/>
      <c r="I582" s="608"/>
      <c r="J582" s="608"/>
      <c r="K582" s="609"/>
      <c r="M582" s="1549" t="s">
        <v>482</v>
      </c>
      <c r="N582" s="1550"/>
      <c r="O582" s="1550"/>
      <c r="P582" s="1550"/>
      <c r="Q582" s="1550"/>
      <c r="R582" s="1923"/>
      <c r="S582" s="1924"/>
      <c r="T582" s="1924"/>
      <c r="U582" s="1924"/>
      <c r="V582" s="1924"/>
      <c r="W582" s="1924"/>
      <c r="X582" s="1924"/>
      <c r="Y582" s="1924"/>
      <c r="Z582" s="1924"/>
      <c r="AA582" s="1924"/>
      <c r="AB582" s="1924"/>
      <c r="AC582" s="1924"/>
      <c r="AD582" s="1924"/>
      <c r="AE582" s="1925"/>
    </row>
    <row r="583" spans="1:33" customFormat="1" ht="16.5">
      <c r="A583" s="607"/>
      <c r="B583" s="608"/>
      <c r="C583" s="608"/>
      <c r="D583" s="608"/>
      <c r="E583" s="608"/>
      <c r="F583" s="608"/>
      <c r="G583" s="608"/>
      <c r="H583" s="608"/>
      <c r="I583" s="608"/>
      <c r="J583" s="608"/>
      <c r="K583" s="609"/>
      <c r="M583" s="1551"/>
      <c r="N583" s="1552"/>
      <c r="O583" s="1552"/>
      <c r="P583" s="1552"/>
      <c r="Q583" s="1552"/>
      <c r="R583" s="1926"/>
      <c r="S583" s="1927"/>
      <c r="T583" s="1927"/>
      <c r="U583" s="1927"/>
      <c r="V583" s="1927"/>
      <c r="W583" s="1927"/>
      <c r="X583" s="1927"/>
      <c r="Y583" s="1927"/>
      <c r="Z583" s="1927"/>
      <c r="AA583" s="1927"/>
      <c r="AB583" s="1927"/>
      <c r="AC583" s="1927"/>
      <c r="AD583" s="1927"/>
      <c r="AE583" s="1928"/>
    </row>
    <row r="584" spans="1:33" customFormat="1" ht="16.5">
      <c r="A584" s="530"/>
      <c r="B584" s="531"/>
      <c r="C584" s="531"/>
      <c r="D584" s="531"/>
      <c r="E584" s="531"/>
      <c r="F584" s="531"/>
      <c r="G584" s="531"/>
      <c r="H584" s="531"/>
      <c r="I584" s="531"/>
      <c r="J584" s="531"/>
      <c r="K584" s="532"/>
      <c r="M584" s="1553"/>
      <c r="N584" s="1554"/>
      <c r="O584" s="1554"/>
      <c r="P584" s="1554"/>
      <c r="Q584" s="1554"/>
      <c r="R584" s="1929"/>
      <c r="S584" s="1930"/>
      <c r="T584" s="1930"/>
      <c r="U584" s="1930"/>
      <c r="V584" s="1930"/>
      <c r="W584" s="1930"/>
      <c r="X584" s="1930"/>
      <c r="Y584" s="1930"/>
      <c r="Z584" s="1930"/>
      <c r="AA584" s="1930"/>
      <c r="AB584" s="1930"/>
      <c r="AC584" s="1930"/>
      <c r="AD584" s="1930"/>
      <c r="AE584" s="1931"/>
    </row>
    <row r="585" spans="1:33" customFormat="1" ht="16.5"/>
    <row r="586" spans="1:33" customFormat="1" ht="16.5">
      <c r="A586" s="244" t="s">
        <v>1104</v>
      </c>
    </row>
  </sheetData>
  <sheetProtection selectLockedCells="1"/>
  <mergeCells count="770">
    <mergeCell ref="A84:AE99"/>
    <mergeCell ref="A100:AE103"/>
    <mergeCell ref="V182:AE182"/>
    <mergeCell ref="V183:AE183"/>
    <mergeCell ref="V184:AE184"/>
    <mergeCell ref="A184:U184"/>
    <mergeCell ref="A183:U183"/>
    <mergeCell ref="A182:U182"/>
    <mergeCell ref="A104:AE108"/>
    <mergeCell ref="A111:E112"/>
    <mergeCell ref="F111:G112"/>
    <mergeCell ref="H111:M112"/>
    <mergeCell ref="N111:O112"/>
    <mergeCell ref="P111:U112"/>
    <mergeCell ref="V111:W112"/>
    <mergeCell ref="X111:AC112"/>
    <mergeCell ref="AD111:AE112"/>
    <mergeCell ref="A181:AE181"/>
    <mergeCell ref="A122:AE123"/>
    <mergeCell ref="A124:AE124"/>
    <mergeCell ref="A125:AE125"/>
    <mergeCell ref="A126:AB127"/>
    <mergeCell ref="AC126:AE127"/>
    <mergeCell ref="A128:AB129"/>
    <mergeCell ref="L19:U19"/>
    <mergeCell ref="V19:AE19"/>
    <mergeCell ref="A20:K20"/>
    <mergeCell ref="L20:U20"/>
    <mergeCell ref="V20:AE20"/>
    <mergeCell ref="L27:AE27"/>
    <mergeCell ref="L28:AE29"/>
    <mergeCell ref="L30:AE32"/>
    <mergeCell ref="L33:AE33"/>
    <mergeCell ref="A33:K33"/>
    <mergeCell ref="A30:K32"/>
    <mergeCell ref="A28:K29"/>
    <mergeCell ref="A27:K27"/>
    <mergeCell ref="A26:K26"/>
    <mergeCell ref="B3:AD5"/>
    <mergeCell ref="A51:G51"/>
    <mergeCell ref="H51:AE51"/>
    <mergeCell ref="A52:G52"/>
    <mergeCell ref="H52:AE52"/>
    <mergeCell ref="A115:J116"/>
    <mergeCell ref="K115:AB116"/>
    <mergeCell ref="AC115:AE116"/>
    <mergeCell ref="U14:V14"/>
    <mergeCell ref="W14:Z14"/>
    <mergeCell ref="AA14:AB14"/>
    <mergeCell ref="A80:AE81"/>
    <mergeCell ref="A17:K17"/>
    <mergeCell ref="L17:AE17"/>
    <mergeCell ref="N13:S13"/>
    <mergeCell ref="T13:Y13"/>
    <mergeCell ref="Z13:AE13"/>
    <mergeCell ref="A6:AE7"/>
    <mergeCell ref="N12:S12"/>
    <mergeCell ref="T12:Y12"/>
    <mergeCell ref="Z12:AE12"/>
    <mergeCell ref="A13:M13"/>
    <mergeCell ref="A12:M12"/>
    <mergeCell ref="A11:S11"/>
    <mergeCell ref="A10:I10"/>
    <mergeCell ref="T11:AE11"/>
    <mergeCell ref="J10:AE10"/>
    <mergeCell ref="T9:AE9"/>
    <mergeCell ref="A9:S9"/>
    <mergeCell ref="A18:K18"/>
    <mergeCell ref="L18:U18"/>
    <mergeCell ref="V18:AE18"/>
    <mergeCell ref="A41:AE42"/>
    <mergeCell ref="A21:K21"/>
    <mergeCell ref="L21:U21"/>
    <mergeCell ref="V21:AE21"/>
    <mergeCell ref="AC14:AE14"/>
    <mergeCell ref="T15:AE15"/>
    <mergeCell ref="L23:AE23"/>
    <mergeCell ref="L24:AE24"/>
    <mergeCell ref="L25:AE25"/>
    <mergeCell ref="L26:AE26"/>
    <mergeCell ref="A25:K25"/>
    <mergeCell ref="A24:K24"/>
    <mergeCell ref="A23:K23"/>
    <mergeCell ref="A15:S15"/>
    <mergeCell ref="A14:S14"/>
    <mergeCell ref="A19:K19"/>
    <mergeCell ref="A45:G45"/>
    <mergeCell ref="H45:AE45"/>
    <mergeCell ref="A46:G46"/>
    <mergeCell ref="H46:AE46"/>
    <mergeCell ref="A50:G50"/>
    <mergeCell ref="H50:AE50"/>
    <mergeCell ref="A47:G47"/>
    <mergeCell ref="H47:AE47"/>
    <mergeCell ref="A48:G48"/>
    <mergeCell ref="H48:AE48"/>
    <mergeCell ref="A49:G49"/>
    <mergeCell ref="H49:AE49"/>
    <mergeCell ref="A55:K55"/>
    <mergeCell ref="L55:R55"/>
    <mergeCell ref="S55:Y55"/>
    <mergeCell ref="Z55:AE55"/>
    <mergeCell ref="A58:K58"/>
    <mergeCell ref="L58:AE58"/>
    <mergeCell ref="A59:K59"/>
    <mergeCell ref="L59:AE59"/>
    <mergeCell ref="A60:AE60"/>
    <mergeCell ref="A62:F65"/>
    <mergeCell ref="G62:AE65"/>
    <mergeCell ref="A56:K56"/>
    <mergeCell ref="L56:R56"/>
    <mergeCell ref="S56:Y56"/>
    <mergeCell ref="Z56:AE56"/>
    <mergeCell ref="A57:K57"/>
    <mergeCell ref="L57:R57"/>
    <mergeCell ref="S57:Y57"/>
    <mergeCell ref="Z57:AE57"/>
    <mergeCell ref="A75:AE75"/>
    <mergeCell ref="A76:AE78"/>
    <mergeCell ref="A66:F69"/>
    <mergeCell ref="G66:AE69"/>
    <mergeCell ref="A70:K70"/>
    <mergeCell ref="L70:O70"/>
    <mergeCell ref="P70:S70"/>
    <mergeCell ref="T70:W70"/>
    <mergeCell ref="X70:AA70"/>
    <mergeCell ref="AB70:AE70"/>
    <mergeCell ref="AC128:AE129"/>
    <mergeCell ref="A120:AE121"/>
    <mergeCell ref="A143:AE145"/>
    <mergeCell ref="A146:AE147"/>
    <mergeCell ref="A148:AE148"/>
    <mergeCell ref="A149:AE150"/>
    <mergeCell ref="A151:AE152"/>
    <mergeCell ref="A153:AE154"/>
    <mergeCell ref="A131:AE132"/>
    <mergeCell ref="A133:AE136"/>
    <mergeCell ref="A137:AE137"/>
    <mergeCell ref="A138:AE139"/>
    <mergeCell ref="A140:AE140"/>
    <mergeCell ref="A141:AE142"/>
    <mergeCell ref="A167:AB167"/>
    <mergeCell ref="AC167:AE167"/>
    <mergeCell ref="A168:AB169"/>
    <mergeCell ref="AC168:AE169"/>
    <mergeCell ref="A170:AB171"/>
    <mergeCell ref="AC170:AE171"/>
    <mergeCell ref="A157:X160"/>
    <mergeCell ref="Y157:AE158"/>
    <mergeCell ref="Y159:AE160"/>
    <mergeCell ref="A162:X165"/>
    <mergeCell ref="Y162:AE163"/>
    <mergeCell ref="Y164:AE165"/>
    <mergeCell ref="T196:Y196"/>
    <mergeCell ref="Z196:AE196"/>
    <mergeCell ref="A172:AB174"/>
    <mergeCell ref="AC172:AE174"/>
    <mergeCell ref="A186:AE186"/>
    <mergeCell ref="A187:AE188"/>
    <mergeCell ref="A189:AE189"/>
    <mergeCell ref="A190:AE191"/>
    <mergeCell ref="A175:AE176"/>
    <mergeCell ref="A177:AE180"/>
    <mergeCell ref="N196:S196"/>
    <mergeCell ref="A196:M196"/>
    <mergeCell ref="A205:L207"/>
    <mergeCell ref="M205:O207"/>
    <mergeCell ref="P205:AE207"/>
    <mergeCell ref="A208:L210"/>
    <mergeCell ref="M208:O210"/>
    <mergeCell ref="P208:AE210"/>
    <mergeCell ref="A198:AE199"/>
    <mergeCell ref="A200:L201"/>
    <mergeCell ref="M200:O201"/>
    <mergeCell ref="P200:AE201"/>
    <mergeCell ref="A202:L204"/>
    <mergeCell ref="M202:O204"/>
    <mergeCell ref="P202:AE204"/>
    <mergeCell ref="A217:L219"/>
    <mergeCell ref="M217:O219"/>
    <mergeCell ref="P217:AE219"/>
    <mergeCell ref="A220:L222"/>
    <mergeCell ref="M220:O222"/>
    <mergeCell ref="P220:AE222"/>
    <mergeCell ref="A211:L213"/>
    <mergeCell ref="M211:O213"/>
    <mergeCell ref="P211:AE213"/>
    <mergeCell ref="A214:L216"/>
    <mergeCell ref="M214:O216"/>
    <mergeCell ref="P214:AE216"/>
    <mergeCell ref="A242:L244"/>
    <mergeCell ref="M242:O244"/>
    <mergeCell ref="P242:AE244"/>
    <mergeCell ref="A245:L247"/>
    <mergeCell ref="M245:O247"/>
    <mergeCell ref="P245:AE247"/>
    <mergeCell ref="A223:L226"/>
    <mergeCell ref="M223:O226"/>
    <mergeCell ref="P223:AE226"/>
    <mergeCell ref="A227:L233"/>
    <mergeCell ref="M227:O233"/>
    <mergeCell ref="P227:AE233"/>
    <mergeCell ref="A234:L236"/>
    <mergeCell ref="M234:O236"/>
    <mergeCell ref="P234:AE236"/>
    <mergeCell ref="A237:L241"/>
    <mergeCell ref="M237:O241"/>
    <mergeCell ref="P237:AE241"/>
    <mergeCell ref="A253:L255"/>
    <mergeCell ref="M253:O255"/>
    <mergeCell ref="P253:AE255"/>
    <mergeCell ref="A256:L258"/>
    <mergeCell ref="M256:O258"/>
    <mergeCell ref="P256:AE258"/>
    <mergeCell ref="A248:L250"/>
    <mergeCell ref="M248:O250"/>
    <mergeCell ref="P248:AE250"/>
    <mergeCell ref="A251:L252"/>
    <mergeCell ref="M251:O252"/>
    <mergeCell ref="P251:AE252"/>
    <mergeCell ref="A265:L268"/>
    <mergeCell ref="M265:O268"/>
    <mergeCell ref="P265:AE268"/>
    <mergeCell ref="A269:L271"/>
    <mergeCell ref="M269:O271"/>
    <mergeCell ref="P269:AE271"/>
    <mergeCell ref="A259:L261"/>
    <mergeCell ref="M259:O261"/>
    <mergeCell ref="P259:AE261"/>
    <mergeCell ref="A262:L264"/>
    <mergeCell ref="M262:O264"/>
    <mergeCell ref="P262:AE264"/>
    <mergeCell ref="A279:L281"/>
    <mergeCell ref="M279:O281"/>
    <mergeCell ref="P279:AE281"/>
    <mergeCell ref="A282:L284"/>
    <mergeCell ref="M282:O284"/>
    <mergeCell ref="P282:AE284"/>
    <mergeCell ref="A272:L275"/>
    <mergeCell ref="M272:O275"/>
    <mergeCell ref="P272:AE275"/>
    <mergeCell ref="A276:L278"/>
    <mergeCell ref="M276:O278"/>
    <mergeCell ref="P276:AE278"/>
    <mergeCell ref="A291:L293"/>
    <mergeCell ref="M291:O293"/>
    <mergeCell ref="P291:AE293"/>
    <mergeCell ref="A294:L296"/>
    <mergeCell ref="M294:O296"/>
    <mergeCell ref="P294:AE296"/>
    <mergeCell ref="A285:L287"/>
    <mergeCell ref="M285:O287"/>
    <mergeCell ref="P285:AE287"/>
    <mergeCell ref="A288:L290"/>
    <mergeCell ref="M288:O290"/>
    <mergeCell ref="P288:AE290"/>
    <mergeCell ref="A303:L305"/>
    <mergeCell ref="M303:O305"/>
    <mergeCell ref="P303:AE305"/>
    <mergeCell ref="A306:L308"/>
    <mergeCell ref="M306:O308"/>
    <mergeCell ref="P306:AE308"/>
    <mergeCell ref="A297:L299"/>
    <mergeCell ref="M297:O299"/>
    <mergeCell ref="P297:AE299"/>
    <mergeCell ref="A300:L302"/>
    <mergeCell ref="M300:O302"/>
    <mergeCell ref="P300:AE302"/>
    <mergeCell ref="A318:L320"/>
    <mergeCell ref="M318:O320"/>
    <mergeCell ref="P318:AE320"/>
    <mergeCell ref="A315:L317"/>
    <mergeCell ref="M315:O317"/>
    <mergeCell ref="P315:AE317"/>
    <mergeCell ref="A309:L311"/>
    <mergeCell ref="M309:O311"/>
    <mergeCell ref="P309:AE311"/>
    <mergeCell ref="A312:L314"/>
    <mergeCell ref="M312:O314"/>
    <mergeCell ref="P312:AE314"/>
    <mergeCell ref="A327:L328"/>
    <mergeCell ref="M327:O328"/>
    <mergeCell ref="P327:AE328"/>
    <mergeCell ref="A329:AE329"/>
    <mergeCell ref="A330:AE332"/>
    <mergeCell ref="A321:L323"/>
    <mergeCell ref="M321:O323"/>
    <mergeCell ref="P321:AE323"/>
    <mergeCell ref="A324:L326"/>
    <mergeCell ref="M324:O326"/>
    <mergeCell ref="P324:AE326"/>
    <mergeCell ref="A338:C343"/>
    <mergeCell ref="D338:E343"/>
    <mergeCell ref="F338:AE342"/>
    <mergeCell ref="F343:J343"/>
    <mergeCell ref="K343:R343"/>
    <mergeCell ref="S343:W343"/>
    <mergeCell ref="X343:AE343"/>
    <mergeCell ref="Y335:Z335"/>
    <mergeCell ref="AA335:AB335"/>
    <mergeCell ref="AD335:AE335"/>
    <mergeCell ref="A336:C337"/>
    <mergeCell ref="D336:E337"/>
    <mergeCell ref="F336:AE337"/>
    <mergeCell ref="A350:C355"/>
    <mergeCell ref="D350:E355"/>
    <mergeCell ref="F350:AE354"/>
    <mergeCell ref="F355:J355"/>
    <mergeCell ref="K355:R355"/>
    <mergeCell ref="S355:W355"/>
    <mergeCell ref="X355:AE355"/>
    <mergeCell ref="A344:C349"/>
    <mergeCell ref="D344:E349"/>
    <mergeCell ref="F344:AE348"/>
    <mergeCell ref="F349:J349"/>
    <mergeCell ref="K349:R349"/>
    <mergeCell ref="S349:W349"/>
    <mergeCell ref="X349:AE349"/>
    <mergeCell ref="A361:C365"/>
    <mergeCell ref="D361:E365"/>
    <mergeCell ref="F361:AE364"/>
    <mergeCell ref="F365:J365"/>
    <mergeCell ref="K365:R365"/>
    <mergeCell ref="S365:W365"/>
    <mergeCell ref="X365:AE365"/>
    <mergeCell ref="A356:C360"/>
    <mergeCell ref="D356:E360"/>
    <mergeCell ref="F356:AE359"/>
    <mergeCell ref="F360:J360"/>
    <mergeCell ref="K360:R360"/>
    <mergeCell ref="S360:W360"/>
    <mergeCell ref="X360:AE360"/>
    <mergeCell ref="A374:K374"/>
    <mergeCell ref="L374:AE374"/>
    <mergeCell ref="A375:K376"/>
    <mergeCell ref="L375:U376"/>
    <mergeCell ref="V375:Z376"/>
    <mergeCell ref="AA375:AE376"/>
    <mergeCell ref="A366:C370"/>
    <mergeCell ref="D366:E370"/>
    <mergeCell ref="F366:AE369"/>
    <mergeCell ref="F370:J370"/>
    <mergeCell ref="K370:R370"/>
    <mergeCell ref="S370:W370"/>
    <mergeCell ref="X370:AE370"/>
    <mergeCell ref="A382:U383"/>
    <mergeCell ref="V382:AE383"/>
    <mergeCell ref="A385:U386"/>
    <mergeCell ref="V385:AE386"/>
    <mergeCell ref="A410:AE411"/>
    <mergeCell ref="A412:AE413"/>
    <mergeCell ref="A377:K378"/>
    <mergeCell ref="L377:P378"/>
    <mergeCell ref="Q377:U378"/>
    <mergeCell ref="V377:Z378"/>
    <mergeCell ref="AA377:AE378"/>
    <mergeCell ref="A379:K380"/>
    <mergeCell ref="L379:P380"/>
    <mergeCell ref="Q379:U380"/>
    <mergeCell ref="V379:Z380"/>
    <mergeCell ref="AA379:AE380"/>
    <mergeCell ref="A414:H415"/>
    <mergeCell ref="I414:P415"/>
    <mergeCell ref="Q414:X415"/>
    <mergeCell ref="Y414:AE415"/>
    <mergeCell ref="A416:E419"/>
    <mergeCell ref="F416:H417"/>
    <mergeCell ref="I416:AE417"/>
    <mergeCell ref="F418:H419"/>
    <mergeCell ref="I418:AE419"/>
    <mergeCell ref="A428:E435"/>
    <mergeCell ref="F428:H431"/>
    <mergeCell ref="I428:AE431"/>
    <mergeCell ref="F432:H435"/>
    <mergeCell ref="I432:AE435"/>
    <mergeCell ref="A436:AE437"/>
    <mergeCell ref="A420:E423"/>
    <mergeCell ref="F420:H421"/>
    <mergeCell ref="I420:AE421"/>
    <mergeCell ref="F422:H423"/>
    <mergeCell ref="I422:AE423"/>
    <mergeCell ref="A424:E427"/>
    <mergeCell ref="F424:H425"/>
    <mergeCell ref="I424:AE425"/>
    <mergeCell ref="F426:H427"/>
    <mergeCell ref="I426:AE427"/>
    <mergeCell ref="B453:B455"/>
    <mergeCell ref="C453:C456"/>
    <mergeCell ref="D453:D456"/>
    <mergeCell ref="E453:E456"/>
    <mergeCell ref="F453:F456"/>
    <mergeCell ref="G453:G456"/>
    <mergeCell ref="A438:AE441"/>
    <mergeCell ref="A442:AE444"/>
    <mergeCell ref="K445:Q446"/>
    <mergeCell ref="R445:Y446"/>
    <mergeCell ref="Z445:AE446"/>
    <mergeCell ref="A450:AE451"/>
    <mergeCell ref="N453:N456"/>
    <mergeCell ref="O453:O456"/>
    <mergeCell ref="P453:P456"/>
    <mergeCell ref="Q453:Q456"/>
    <mergeCell ref="R453:R456"/>
    <mergeCell ref="S453:S456"/>
    <mergeCell ref="H453:H456"/>
    <mergeCell ref="I453:I456"/>
    <mergeCell ref="J453:J456"/>
    <mergeCell ref="K453:K456"/>
    <mergeCell ref="L453:L456"/>
    <mergeCell ref="M453:M456"/>
    <mergeCell ref="Z453:Z456"/>
    <mergeCell ref="AA453:AA456"/>
    <mergeCell ref="AB453:AB456"/>
    <mergeCell ref="AC453:AC456"/>
    <mergeCell ref="AD453:AD456"/>
    <mergeCell ref="AE453:AE456"/>
    <mergeCell ref="T453:T456"/>
    <mergeCell ref="U453:U456"/>
    <mergeCell ref="V453:V456"/>
    <mergeCell ref="W453:W456"/>
    <mergeCell ref="X453:X456"/>
    <mergeCell ref="Y453:Y456"/>
    <mergeCell ref="A461:AE464"/>
    <mergeCell ref="A465:AE465"/>
    <mergeCell ref="A466:G466"/>
    <mergeCell ref="H466:AE466"/>
    <mergeCell ref="A467:G467"/>
    <mergeCell ref="H467:M467"/>
    <mergeCell ref="N467:S467"/>
    <mergeCell ref="T467:Y467"/>
    <mergeCell ref="Z467:AE467"/>
    <mergeCell ref="AD468:AE468"/>
    <mergeCell ref="A469:G469"/>
    <mergeCell ref="H469:I469"/>
    <mergeCell ref="J469:K469"/>
    <mergeCell ref="L469:M469"/>
    <mergeCell ref="N469:O469"/>
    <mergeCell ref="P469:Q469"/>
    <mergeCell ref="R469:S469"/>
    <mergeCell ref="T469:U469"/>
    <mergeCell ref="V469:W469"/>
    <mergeCell ref="R468:S468"/>
    <mergeCell ref="T468:U468"/>
    <mergeCell ref="V468:W468"/>
    <mergeCell ref="X468:Y468"/>
    <mergeCell ref="Z468:AA468"/>
    <mergeCell ref="AB468:AC468"/>
    <mergeCell ref="A468:G468"/>
    <mergeCell ref="H468:I468"/>
    <mergeCell ref="J468:K468"/>
    <mergeCell ref="L468:M468"/>
    <mergeCell ref="N468:O468"/>
    <mergeCell ref="P468:Q468"/>
    <mergeCell ref="X469:Y469"/>
    <mergeCell ref="Z469:AA469"/>
    <mergeCell ref="T471:U471"/>
    <mergeCell ref="V471:W471"/>
    <mergeCell ref="AB469:AC469"/>
    <mergeCell ref="AD469:AE469"/>
    <mergeCell ref="A470:G470"/>
    <mergeCell ref="H470:I470"/>
    <mergeCell ref="J470:K470"/>
    <mergeCell ref="L470:M470"/>
    <mergeCell ref="N470:O470"/>
    <mergeCell ref="P470:Q470"/>
    <mergeCell ref="AD470:AE470"/>
    <mergeCell ref="R470:S470"/>
    <mergeCell ref="T470:U470"/>
    <mergeCell ref="V470:W470"/>
    <mergeCell ref="X470:Y470"/>
    <mergeCell ref="Z470:AA470"/>
    <mergeCell ref="AB470:AC470"/>
    <mergeCell ref="X471:Y471"/>
    <mergeCell ref="Z471:AA471"/>
    <mergeCell ref="AB471:AC471"/>
    <mergeCell ref="AD471:AE471"/>
    <mergeCell ref="A471:G471"/>
    <mergeCell ref="H471:I471"/>
    <mergeCell ref="J471:K471"/>
    <mergeCell ref="A472:G472"/>
    <mergeCell ref="H472:I472"/>
    <mergeCell ref="J472:K472"/>
    <mergeCell ref="L472:M472"/>
    <mergeCell ref="N472:O472"/>
    <mergeCell ref="P472:Q472"/>
    <mergeCell ref="AD472:AE472"/>
    <mergeCell ref="R472:S472"/>
    <mergeCell ref="T472:U472"/>
    <mergeCell ref="V472:W472"/>
    <mergeCell ref="X472:Y472"/>
    <mergeCell ref="Z472:AA472"/>
    <mergeCell ref="AB472:AC472"/>
    <mergeCell ref="L471:M471"/>
    <mergeCell ref="N471:O471"/>
    <mergeCell ref="P471:Q471"/>
    <mergeCell ref="R471:S471"/>
    <mergeCell ref="AD473:AE473"/>
    <mergeCell ref="A474:G474"/>
    <mergeCell ref="H474:I474"/>
    <mergeCell ref="J474:K474"/>
    <mergeCell ref="L474:M474"/>
    <mergeCell ref="N474:O474"/>
    <mergeCell ref="P474:Q474"/>
    <mergeCell ref="AD474:AE474"/>
    <mergeCell ref="R474:S474"/>
    <mergeCell ref="T474:U474"/>
    <mergeCell ref="V474:W474"/>
    <mergeCell ref="X474:Y474"/>
    <mergeCell ref="Z474:AA474"/>
    <mergeCell ref="AB474:AC474"/>
    <mergeCell ref="A473:G473"/>
    <mergeCell ref="H473:I473"/>
    <mergeCell ref="J473:K473"/>
    <mergeCell ref="L473:M473"/>
    <mergeCell ref="N473:O473"/>
    <mergeCell ref="P473:Q473"/>
    <mergeCell ref="X473:Y473"/>
    <mergeCell ref="Z473:AA473"/>
    <mergeCell ref="AB473:AC473"/>
    <mergeCell ref="P477:Q477"/>
    <mergeCell ref="R477:S477"/>
    <mergeCell ref="T477:U477"/>
    <mergeCell ref="V477:W477"/>
    <mergeCell ref="X475:Y475"/>
    <mergeCell ref="Z475:AA475"/>
    <mergeCell ref="AB475:AC475"/>
    <mergeCell ref="R473:S473"/>
    <mergeCell ref="T473:U473"/>
    <mergeCell ref="V473:W473"/>
    <mergeCell ref="P475:Q475"/>
    <mergeCell ref="R475:S475"/>
    <mergeCell ref="T475:U475"/>
    <mergeCell ref="V475:W475"/>
    <mergeCell ref="AD475:AE475"/>
    <mergeCell ref="A476:G476"/>
    <mergeCell ref="H476:I476"/>
    <mergeCell ref="J476:K476"/>
    <mergeCell ref="L476:M476"/>
    <mergeCell ref="N476:O476"/>
    <mergeCell ref="P476:Q476"/>
    <mergeCell ref="AD476:AE476"/>
    <mergeCell ref="R476:S476"/>
    <mergeCell ref="T476:U476"/>
    <mergeCell ref="V476:W476"/>
    <mergeCell ref="X476:Y476"/>
    <mergeCell ref="Z476:AA476"/>
    <mergeCell ref="AB476:AC476"/>
    <mergeCell ref="A475:G475"/>
    <mergeCell ref="H475:I475"/>
    <mergeCell ref="J475:K475"/>
    <mergeCell ref="L475:M475"/>
    <mergeCell ref="N475:O475"/>
    <mergeCell ref="T479:U479"/>
    <mergeCell ref="V479:W479"/>
    <mergeCell ref="X477:Y477"/>
    <mergeCell ref="Z477:AA477"/>
    <mergeCell ref="AB477:AC477"/>
    <mergeCell ref="AD477:AE477"/>
    <mergeCell ref="A478:G478"/>
    <mergeCell ref="H478:I478"/>
    <mergeCell ref="J478:K478"/>
    <mergeCell ref="L478:M478"/>
    <mergeCell ref="N478:O478"/>
    <mergeCell ref="P478:Q478"/>
    <mergeCell ref="AD478:AE478"/>
    <mergeCell ref="R478:S478"/>
    <mergeCell ref="T478:U478"/>
    <mergeCell ref="V478:W478"/>
    <mergeCell ref="X478:Y478"/>
    <mergeCell ref="Z478:AA478"/>
    <mergeCell ref="AB478:AC478"/>
    <mergeCell ref="A477:G477"/>
    <mergeCell ref="H477:I477"/>
    <mergeCell ref="J477:K477"/>
    <mergeCell ref="L477:M477"/>
    <mergeCell ref="N477:O477"/>
    <mergeCell ref="X479:Y479"/>
    <mergeCell ref="Z479:AA479"/>
    <mergeCell ref="AB479:AC479"/>
    <mergeCell ref="AD479:AE479"/>
    <mergeCell ref="A480:G480"/>
    <mergeCell ref="H480:I480"/>
    <mergeCell ref="J480:K480"/>
    <mergeCell ref="L480:M480"/>
    <mergeCell ref="N480:O480"/>
    <mergeCell ref="P480:Q480"/>
    <mergeCell ref="AD480:AE480"/>
    <mergeCell ref="R480:S480"/>
    <mergeCell ref="T480:U480"/>
    <mergeCell ref="V480:W480"/>
    <mergeCell ref="X480:Y480"/>
    <mergeCell ref="Z480:AA480"/>
    <mergeCell ref="AB480:AC480"/>
    <mergeCell ref="A479:G479"/>
    <mergeCell ref="H479:I479"/>
    <mergeCell ref="J479:K479"/>
    <mergeCell ref="L479:M479"/>
    <mergeCell ref="N479:O479"/>
    <mergeCell ref="P479:Q479"/>
    <mergeCell ref="R479:S479"/>
    <mergeCell ref="X481:Y481"/>
    <mergeCell ref="Z481:AA481"/>
    <mergeCell ref="AB481:AC481"/>
    <mergeCell ref="AD481:AE481"/>
    <mergeCell ref="A482:G482"/>
    <mergeCell ref="H482:M482"/>
    <mergeCell ref="N482:S482"/>
    <mergeCell ref="T482:Y482"/>
    <mergeCell ref="Z482:AE482"/>
    <mergeCell ref="A481:G481"/>
    <mergeCell ref="H481:I481"/>
    <mergeCell ref="J481:K481"/>
    <mergeCell ref="L481:M481"/>
    <mergeCell ref="N481:O481"/>
    <mergeCell ref="P481:Q481"/>
    <mergeCell ref="R481:S481"/>
    <mergeCell ref="T481:U481"/>
    <mergeCell ref="V481:W481"/>
    <mergeCell ref="H489:AA489"/>
    <mergeCell ref="A491:E491"/>
    <mergeCell ref="F491:K491"/>
    <mergeCell ref="L491:P491"/>
    <mergeCell ref="Q491:U491"/>
    <mergeCell ref="V491:Z491"/>
    <mergeCell ref="AA491:AE491"/>
    <mergeCell ref="A483:G484"/>
    <mergeCell ref="H483:M484"/>
    <mergeCell ref="N483:S484"/>
    <mergeCell ref="T483:Y484"/>
    <mergeCell ref="Z483:AE484"/>
    <mergeCell ref="A486:AE487"/>
    <mergeCell ref="A492:E492"/>
    <mergeCell ref="F492:P492"/>
    <mergeCell ref="Q492:U492"/>
    <mergeCell ref="V492:AE492"/>
    <mergeCell ref="A493:AE494"/>
    <mergeCell ref="A495:F495"/>
    <mergeCell ref="G495:K495"/>
    <mergeCell ref="L495:P495"/>
    <mergeCell ref="Q495:V495"/>
    <mergeCell ref="W495:AA495"/>
    <mergeCell ref="A497:F497"/>
    <mergeCell ref="G497:K497"/>
    <mergeCell ref="L497:P497"/>
    <mergeCell ref="Q497:V497"/>
    <mergeCell ref="W497:AA497"/>
    <mergeCell ref="AB497:AE497"/>
    <mergeCell ref="AB495:AE495"/>
    <mergeCell ref="A496:F496"/>
    <mergeCell ref="G496:K496"/>
    <mergeCell ref="L496:P496"/>
    <mergeCell ref="Q496:V496"/>
    <mergeCell ref="W496:AA496"/>
    <mergeCell ref="AB496:AE496"/>
    <mergeCell ref="A499:F499"/>
    <mergeCell ref="G499:K499"/>
    <mergeCell ref="L499:P499"/>
    <mergeCell ref="Q499:V499"/>
    <mergeCell ref="W499:AA499"/>
    <mergeCell ref="AB499:AE499"/>
    <mergeCell ref="A498:F498"/>
    <mergeCell ref="G498:K498"/>
    <mergeCell ref="L498:P498"/>
    <mergeCell ref="Q498:V498"/>
    <mergeCell ref="W498:AA498"/>
    <mergeCell ref="AB498:AE498"/>
    <mergeCell ref="A501:F501"/>
    <mergeCell ref="G501:K501"/>
    <mergeCell ref="L501:P501"/>
    <mergeCell ref="Q501:V501"/>
    <mergeCell ref="W501:AA501"/>
    <mergeCell ref="AB501:AE501"/>
    <mergeCell ref="A500:F500"/>
    <mergeCell ref="G500:K500"/>
    <mergeCell ref="L500:P500"/>
    <mergeCell ref="Q500:V500"/>
    <mergeCell ref="W500:AA500"/>
    <mergeCell ref="AB500:AE500"/>
    <mergeCell ref="A503:F503"/>
    <mergeCell ref="G503:K503"/>
    <mergeCell ref="L503:P503"/>
    <mergeCell ref="Q503:V503"/>
    <mergeCell ref="W503:AA503"/>
    <mergeCell ref="AB503:AE503"/>
    <mergeCell ref="A502:F502"/>
    <mergeCell ref="G502:K502"/>
    <mergeCell ref="L502:P502"/>
    <mergeCell ref="Q502:V502"/>
    <mergeCell ref="W502:AA502"/>
    <mergeCell ref="AB502:AE502"/>
    <mergeCell ref="A505:F505"/>
    <mergeCell ref="G505:K505"/>
    <mergeCell ref="L505:P505"/>
    <mergeCell ref="Q505:V505"/>
    <mergeCell ref="W505:AA505"/>
    <mergeCell ref="AB505:AE505"/>
    <mergeCell ref="A504:F504"/>
    <mergeCell ref="G504:K504"/>
    <mergeCell ref="L504:P504"/>
    <mergeCell ref="Q504:V504"/>
    <mergeCell ref="W504:AA504"/>
    <mergeCell ref="AB504:AE504"/>
    <mergeCell ref="A507:AE508"/>
    <mergeCell ref="A509:F509"/>
    <mergeCell ref="G509:K509"/>
    <mergeCell ref="L509:P509"/>
    <mergeCell ref="Q509:V509"/>
    <mergeCell ref="W509:AA509"/>
    <mergeCell ref="AB509:AE509"/>
    <mergeCell ref="A506:F506"/>
    <mergeCell ref="G506:K506"/>
    <mergeCell ref="L506:P506"/>
    <mergeCell ref="Q506:V506"/>
    <mergeCell ref="W506:AA506"/>
    <mergeCell ref="AB506:AE506"/>
    <mergeCell ref="A510:F510"/>
    <mergeCell ref="G510:K510"/>
    <mergeCell ref="L510:P510"/>
    <mergeCell ref="W510:AA510"/>
    <mergeCell ref="AB510:AE510"/>
    <mergeCell ref="A511:F511"/>
    <mergeCell ref="G511:K511"/>
    <mergeCell ref="L511:P511"/>
    <mergeCell ref="Q511:V511"/>
    <mergeCell ref="W511:AA511"/>
    <mergeCell ref="A513:F513"/>
    <mergeCell ref="G513:K513"/>
    <mergeCell ref="L513:P513"/>
    <mergeCell ref="Q513:V513"/>
    <mergeCell ref="W513:AA513"/>
    <mergeCell ref="AB513:AE513"/>
    <mergeCell ref="C525:AD528"/>
    <mergeCell ref="AB511:AE511"/>
    <mergeCell ref="A512:F512"/>
    <mergeCell ref="G512:K512"/>
    <mergeCell ref="L512:P512"/>
    <mergeCell ref="Q512:V512"/>
    <mergeCell ref="W512:AA512"/>
    <mergeCell ref="AB512:AE512"/>
    <mergeCell ref="A561:AB563"/>
    <mergeCell ref="AC561:AE563"/>
    <mergeCell ref="A577:AE579"/>
    <mergeCell ref="A580:K584"/>
    <mergeCell ref="M580:Q581"/>
    <mergeCell ref="R580:AE581"/>
    <mergeCell ref="M582:Q584"/>
    <mergeCell ref="R582:AE584"/>
    <mergeCell ref="A564:AB566"/>
    <mergeCell ref="AC564:AE566"/>
    <mergeCell ref="A567:AB569"/>
    <mergeCell ref="AC567:AE569"/>
    <mergeCell ref="A570:AE572"/>
    <mergeCell ref="A573:AE576"/>
    <mergeCell ref="C538:K538"/>
    <mergeCell ref="L538:T538"/>
    <mergeCell ref="U538:AC538"/>
    <mergeCell ref="A517:AE518"/>
    <mergeCell ref="A557:AB557"/>
    <mergeCell ref="AC557:AE557"/>
    <mergeCell ref="A558:AB560"/>
    <mergeCell ref="AC558:AE560"/>
    <mergeCell ref="C539:K547"/>
    <mergeCell ref="L539:T547"/>
    <mergeCell ref="U539:AC547"/>
    <mergeCell ref="A552:Z553"/>
    <mergeCell ref="AA552:AE553"/>
    <mergeCell ref="A555:J555"/>
    <mergeCell ref="K555:AE555"/>
    <mergeCell ref="B520:AD521"/>
    <mergeCell ref="B522:AD522"/>
  </mergeCells>
  <phoneticPr fontId="1" type="noConversion"/>
  <dataValidations count="18">
    <dataValidation type="list" allowBlank="1" showInputMessage="1" showErrorMessage="1" sqref="F491:K491" xr:uid="{826A319D-60BC-421A-AAF9-D2402703B925}">
      <formula1>"ISO 9001:2015,ISO 14001:2015,ISO 45001:2018,ISO 37001:2016,ISO 22716:2007,ISO 22000:2018,ISO 27001:2013,ISO 10002:2018,ISO 22301:2019,ISO 13485:2016"</formula1>
    </dataValidation>
    <dataValidation type="list" allowBlank="1" showInputMessage="1" showErrorMessage="1" sqref="L491:U491" xr:uid="{E11F6C05-28BE-463F-91D3-1A3A17306060}">
      <formula1>"-,ISO 9001:2015,ISO 14001:2015,ISO 45001:2018,ISO 37001:2016,ISO 22716:2007,ISO 22000:2018,ISO 27001:2013,ISO 10002:2018,ISO 22301:2019,ISO 13485:2016"</formula1>
    </dataValidation>
    <dataValidation type="list" allowBlank="1" showInputMessage="1" showErrorMessage="1" sqref="F111:G112 N111:O112 V111:W112 AD111:AE112" xr:uid="{053719AE-E000-4669-ACA4-4A1778ECF6B4}">
      <formula1>"0,1,2,3,4,5,6,7,8,9,10"</formula1>
    </dataValidation>
    <dataValidation type="list" allowBlank="1" showInputMessage="1" showErrorMessage="1" sqref="D402 D398 D394 D406 D390" xr:uid="{008E1CA0-F44E-41D5-A470-529BBC8E4DB4}">
      <formula1>#REF!</formula1>
    </dataValidation>
    <dataValidation type="list" allowBlank="1" showInputMessage="1" showErrorMessage="1" sqref="H469:AE478" xr:uid="{CC5BCD81-ECB2-4338-BCA3-24584AB1C18C}">
      <formula1>"-,1,2,3,4,5,6,7,8,9,10"</formula1>
    </dataValidation>
    <dataValidation type="list" allowBlank="1" showInputMessage="1" showErrorMessage="1" sqref="C457:AE460" xr:uid="{3DA5B118-DB18-4989-A357-E1A88D65D5EB}">
      <formula1>"-,○,V"</formula1>
    </dataValidation>
    <dataValidation type="list" allowBlank="1" showInputMessage="1" showErrorMessage="1" sqref="D338:E370" xr:uid="{551A10E7-81A3-451E-A650-BB21C6A0305C}">
      <formula1>"-,Good,Yes,Obs,NC,NA"</formula1>
    </dataValidation>
    <dataValidation type="list" allowBlank="1" showInputMessage="1" showErrorMessage="1" sqref="AD335:AE335 AA335:AB335" xr:uid="{3B84A595-8A01-45E7-A567-CC22F0AB5C33}">
      <formula1>"1,2,3,4,5,6,7,8,9,10,11,12,13,14,15"</formula1>
    </dataValidation>
    <dataValidation type="list" allowBlank="1" showInputMessage="1" showErrorMessage="1" sqref="AC126:AE129 AC115:AE116 AC168:AE174" xr:uid="{7DAF9BBB-7489-4325-B1DE-6DF3EF5424D1}">
      <formula1>"-,Yes"</formula1>
    </dataValidation>
    <dataValidation type="list" allowBlank="1" showInputMessage="1" showErrorMessage="1" sqref="J73:J74 S73:S74 AE73:AE74" xr:uid="{F7448FFE-0591-43C2-BA23-65F9E2048AF0}">
      <formula1>"N,Y"</formula1>
    </dataValidation>
    <dataValidation type="list" allowBlank="1" showInputMessage="1" showErrorMessage="1" sqref="L55:AE55" xr:uid="{F16FC842-A222-43EF-BF8A-2B3111EBEA7F}">
      <formula1>"-,Transfer(전환)"</formula1>
    </dataValidation>
    <dataValidation type="list" allowBlank="1" showInputMessage="1" showErrorMessage="1" sqref="AA14:AB14" xr:uid="{93B7482A-B82C-4FD7-B7F2-FB5609960453}">
      <formula1>"-,1"</formula1>
    </dataValidation>
    <dataValidation type="list" allowBlank="1" showInputMessage="1" showErrorMessage="1" sqref="U14:V14" xr:uid="{56A67868-032D-4A01-B07B-D25EA289EFCB}">
      <formula1>"-,3,6"</formula1>
    </dataValidation>
    <dataValidation type="list" allowBlank="1" showInputMessage="1" showErrorMessage="1" sqref="V382:AE383 L379:AE380 L26" xr:uid="{CB363583-F047-443C-8F12-54319EB99D86}">
      <formula1>"-,0.5,1.0,1.5,2.0,2.5,3.0,3.5,4.0,4.5,5.0,5.5,6.0,6.5,7.0,7.5,8.0,8.5,9.0,9.5,10.0,10.5,11.0,11.5,12.0,12.0,12.5,13.0,13.5,14.0,14.5,15.0"</formula1>
    </dataValidation>
    <dataValidation type="list" allowBlank="1" showInputMessage="1" showErrorMessage="1" sqref="P70:AE70" xr:uid="{85213553-614D-4312-BC2A-CB568BD11C18}">
      <formula1>"-,01A,02A,03A,04A,05A,06A,07A,08A,09A,10A,11A,12A,13A,14A,15A,16A,17A,18A,19A,20A,21A,22A,23A,24A,25A,26A,27A,28A,29A,30A,31A,32A,33A,34A,35A,36A,37A,38A,39A"</formula1>
    </dataValidation>
    <dataValidation type="list" allowBlank="1" showInputMessage="1" showErrorMessage="1" sqref="L70:O70" xr:uid="{DA4D79F3-92CA-4A29-8456-4FF4AFDFF90B}">
      <formula1>"01A,02A,03A,04A,05A,06A,07A,08A,09A,10A,11A,12A,13A,14A,15A,16A,17A,18A,19A,20A,21A,22A,23A,24A,25A,26A,27A,28A,29A,30A,31A,32A,33A,34A,35A,36A,37A,38A,39A"</formula1>
    </dataValidation>
    <dataValidation type="list" allowBlank="1" showInputMessage="1" showErrorMessage="1" sqref="AC558:AE569" xr:uid="{265C6227-94CC-494F-B7EE-0D06C20A31CE}">
      <formula1>"-,만족(Satisfied),불만족(Dissatisfied),모르겠음(Don't know)"</formula1>
    </dataValidation>
    <dataValidation type="list" allowBlank="1" showInputMessage="1" showErrorMessage="1" sqref="M202:O328" xr:uid="{D5A038A7-B84E-4552-81E7-24372D441C30}">
      <formula1>"Good,Yes,Obs,NC,NA"</formula1>
    </dataValidation>
  </dataValidations>
  <printOptions horizontalCentered="1" verticalCentered="1"/>
  <pageMargins left="0.39370078740157483" right="0.39370078740157483" top="0.78740157480314965" bottom="0.39370078740157483" header="0.31496062992125984" footer="0.31496062992125984"/>
  <pageSetup paperSize="9" orientation="portrait" r:id="rId1"/>
  <rowBreaks count="15" manualBreakCount="15">
    <brk id="39" max="16383" man="1"/>
    <brk id="78" max="16383" man="1"/>
    <brk id="116" max="16383" man="1"/>
    <brk id="154" max="30" man="1"/>
    <brk id="192" max="16383" man="1"/>
    <brk id="226" max="30" man="1"/>
    <brk id="261" max="30" man="1"/>
    <brk id="296" max="30" man="1"/>
    <brk id="332" max="16383" man="1"/>
    <brk id="370" max="16383" man="1"/>
    <brk id="407" max="16383" man="1"/>
    <brk id="447" max="16383" man="1"/>
    <brk id="484" max="16383" man="1"/>
    <brk id="513" max="16383" man="1"/>
    <brk id="551" max="3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u b U z V G c k B u u l A A A A 9 g A A A B I A H A B D b 2 5 m a W c v U G F j a 2 F n Z S 5 4 b W w g o h g A K K A U A A A A A A A A A A A A A A A A A A A A A A A A A A A A h Y + x D o I w G I R f h X S n L W i M I T 9 l c F Q S o 4 l x b U q F B m g N L Z Z 3 c / C R f A U x i r o 5 3 t 1 3 y d 3 9 e o N s a J v g I j u r j E 5 R h C k K p B a m U L p M U e 9 O 4 R J l D L Z c 1 L y U w Q h r m w x W p a h y 7 p w Q 4 r 3 H f o Z N V 5 K Y 0 o g c 8 8 1 e V L L l o d L W c S 0 k + r S K / y 3 E 4 P A a w 2 I c U Y o X 8 3 E T k M m E X O k v E I / Z M / 0 x Y d U 3 r u 8 k q 0 2 4 3 g G Z J J D 3 B / Y A U E s D B B Q A A g A I A L m 1 M 1 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5 t T N U K I p H u A 4 A A A A R A A A A E w A c A E Z v c m 1 1 b G F z L 1 N l Y 3 R p b 2 4 x L m 0 g o h g A K K A U A A A A A A A A A A A A A A A A A A A A A A A A A A A A K 0 5 N L s n M z 1 M I h t C G 1 g B Q S w E C L Q A U A A I A C A C 5 t T N U Z y Q G 6 6 U A A A D 2 A A A A E g A A A A A A A A A A A A A A A A A A A A A A Q 2 9 u Z m l n L 1 B h Y 2 t h Z 2 U u e G 1 s U E s B A i 0 A F A A C A A g A u b U z V A / K 6 a u k A A A A 6 Q A A A B M A A A A A A A A A A A A A A A A A 8 Q A A A F t D b 2 5 0 Z W 5 0 X 1 R 5 c G V z X S 5 4 b W x Q S w E C L Q A U A A I A C A C 5 t T N U 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g M / h a D z q T E a n i U k H g q v 0 V Q A A A A A C A A A A A A A Q Z g A A A A E A A C A A A A A 4 Y h c C w 2 K 9 e T j d K 5 P + 8 9 J z l n T B w V w I 5 8 g P U 6 m I 3 G o y F g A A A A A O g A A A A A I A A C A A A A A A u z Q o s g x t d i 6 R F e q 1 o 4 1 g P j V 9 q G P n R + h o R L 8 X T z 3 R N F A A A A C M d g l D + B D q d U E M j T h 0 0 b T i 3 A Y v O i N 2 D T E P l X S B l V B r r m g D X / j w 6 G y l l C a J 1 u e B v C e k U S 6 2 x v Q X G D N E G S 4 x n Q D K i S m 9 5 I 8 q + 5 J u I T N K K r n N q E A A A A A M 0 / P + 4 B U 3 j q m S X U + M 1 u q c t w 0 3 w d w N P d S W F t d t c r F L e 7 h M Y X X S / z j H b r Q z 9 c o q P i F 2 B G C U s c y A m m S 4 H i S E h G 5 Y < / D a t a M a s h u p > 
</file>

<file path=customXml/itemProps1.xml><?xml version="1.0" encoding="utf-8"?>
<ds:datastoreItem xmlns:ds="http://schemas.openxmlformats.org/officeDocument/2006/customXml" ds:itemID="{BD3DE01A-FB0F-4CD4-84C9-FD244EE0C5F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13</vt:i4>
      </vt:variant>
      <vt:variant>
        <vt:lpstr>이름 지정된 범위</vt:lpstr>
      </vt:variant>
      <vt:variant>
        <vt:i4>11</vt:i4>
      </vt:variant>
    </vt:vector>
  </HeadingPairs>
  <TitlesOfParts>
    <vt:vector size="24" baseType="lpstr">
      <vt:lpstr>Application</vt:lpstr>
      <vt:lpstr>Contract(ITS)</vt:lpstr>
      <vt:lpstr>Contract</vt:lpstr>
      <vt:lpstr>Letter</vt:lpstr>
      <vt:lpstr>Plan(Stage1)</vt:lpstr>
      <vt:lpstr>Report(Stage1)</vt:lpstr>
      <vt:lpstr>Plan(Stage2)</vt:lpstr>
      <vt:lpstr>Report (for Q,E,OH)</vt:lpstr>
      <vt:lpstr>Report(Stage2)</vt:lpstr>
      <vt:lpstr>NCR</vt:lpstr>
      <vt:lpstr>Decision(ITS)</vt:lpstr>
      <vt:lpstr>Sheet2</vt:lpstr>
      <vt:lpstr>Sheet1</vt:lpstr>
      <vt:lpstr>Application!Print_Area</vt:lpstr>
      <vt:lpstr>Contract!Print_Area</vt:lpstr>
      <vt:lpstr>'Contract(ITS)'!Print_Area</vt:lpstr>
      <vt:lpstr>'Decision(ITS)'!Print_Area</vt:lpstr>
      <vt:lpstr>Letter!Print_Area</vt:lpstr>
      <vt:lpstr>NCR!Print_Area</vt:lpstr>
      <vt:lpstr>'Plan(Stage1)'!Print_Area</vt:lpstr>
      <vt:lpstr>'Plan(Stage2)'!Print_Area</vt:lpstr>
      <vt:lpstr>'Report (for Q,E,OH)'!Print_Area</vt:lpstr>
      <vt:lpstr>'Report(Stage1)'!Print_Area</vt:lpstr>
      <vt:lpstr>'Report(Stage2)'!Print_Area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cert</cp:lastModifiedBy>
  <cp:lastPrinted>2022-12-21T15:47:31Z</cp:lastPrinted>
  <dcterms:created xsi:type="dcterms:W3CDTF">2021-12-13T03:30:18Z</dcterms:created>
  <dcterms:modified xsi:type="dcterms:W3CDTF">2022-12-30T04:08:17Z</dcterms:modified>
</cp:coreProperties>
</file>